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ANH THANH\"/>
    </mc:Choice>
  </mc:AlternateContent>
  <bookViews>
    <workbookView xWindow="0" yWindow="0" windowWidth="28800" windowHeight="12210" activeTab="1"/>
  </bookViews>
  <sheets>
    <sheet name="CAP TINH" sheetId="1" r:id="rId1"/>
    <sheet name="cap huyen"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G22" i="1"/>
  <c r="K22" i="1"/>
  <c r="D22" i="1"/>
  <c r="E22" i="1"/>
  <c r="P22" i="1"/>
  <c r="Q22" i="1"/>
  <c r="H22" i="1"/>
  <c r="I22" i="1"/>
  <c r="L22" i="1"/>
  <c r="M22" i="1"/>
  <c r="N22" i="1"/>
  <c r="O22" i="1"/>
  <c r="G29" i="1"/>
  <c r="J29" i="1"/>
  <c r="K29" i="1"/>
  <c r="D29" i="1"/>
  <c r="E29" i="1"/>
  <c r="P29" i="1"/>
  <c r="Q29" i="1"/>
  <c r="H29" i="1"/>
  <c r="I29" i="1"/>
  <c r="L29" i="1"/>
  <c r="M29" i="1"/>
  <c r="N29" i="1"/>
  <c r="O29" i="1"/>
  <c r="G35" i="1"/>
  <c r="J35" i="1"/>
  <c r="K35" i="1"/>
  <c r="D35" i="1"/>
  <c r="E35" i="1"/>
  <c r="P35" i="1"/>
  <c r="Q35" i="1"/>
  <c r="H35" i="1"/>
  <c r="I35" i="1"/>
  <c r="L35" i="1"/>
  <c r="M35" i="1"/>
  <c r="N35" i="1"/>
  <c r="O35" i="1"/>
  <c r="G39" i="1"/>
  <c r="J39" i="1"/>
  <c r="K39" i="1"/>
  <c r="D39" i="1"/>
  <c r="E39" i="1"/>
  <c r="P39" i="1"/>
  <c r="Q39" i="1"/>
  <c r="H39" i="1"/>
  <c r="I39" i="1"/>
  <c r="L39" i="1"/>
  <c r="M39" i="1"/>
  <c r="N39" i="1"/>
  <c r="O39" i="1"/>
  <c r="H45" i="1" l="1"/>
  <c r="I45" i="1"/>
  <c r="G45" i="1"/>
  <c r="O45" i="1"/>
  <c r="N45" i="1"/>
  <c r="M45" i="1"/>
  <c r="L45" i="1"/>
  <c r="Q45" i="1"/>
  <c r="P45" i="1"/>
  <c r="E45" i="1"/>
  <c r="D45" i="1"/>
  <c r="J45" i="1"/>
  <c r="K35" i="2"/>
  <c r="N35" i="2"/>
  <c r="O35" i="2"/>
  <c r="D35" i="2"/>
  <c r="E35" i="2"/>
  <c r="H35" i="2"/>
  <c r="I35" i="2"/>
  <c r="F35" i="2"/>
  <c r="G35" i="2"/>
  <c r="L35" i="2"/>
  <c r="M35" i="2"/>
  <c r="J35" i="2"/>
  <c r="K39" i="2"/>
  <c r="N39" i="2"/>
  <c r="O39" i="2"/>
  <c r="D39" i="2"/>
  <c r="E39" i="2"/>
  <c r="H39" i="2"/>
  <c r="I39" i="2"/>
  <c r="F39" i="2"/>
  <c r="G39" i="2"/>
  <c r="L39" i="2"/>
  <c r="M39" i="2"/>
  <c r="J39" i="2"/>
  <c r="K29" i="2" l="1"/>
  <c r="N29" i="2"/>
  <c r="O29" i="2"/>
  <c r="D29" i="2"/>
  <c r="E29" i="2"/>
  <c r="H29" i="2"/>
  <c r="I29" i="2"/>
  <c r="F29" i="2"/>
  <c r="G29" i="2"/>
  <c r="L29" i="2"/>
  <c r="M29" i="2"/>
  <c r="J29" i="2"/>
  <c r="K45" i="1" l="1"/>
  <c r="K22" i="2"/>
  <c r="K45" i="2" s="1"/>
  <c r="N22" i="2"/>
  <c r="N45" i="2" s="1"/>
  <c r="O22" i="2"/>
  <c r="O45" i="2" s="1"/>
  <c r="D22" i="2"/>
  <c r="D45" i="2" s="1"/>
  <c r="E22" i="2"/>
  <c r="E45" i="2" s="1"/>
  <c r="H22" i="2"/>
  <c r="H45" i="2" s="1"/>
  <c r="I22" i="2"/>
  <c r="I45" i="2" s="1"/>
  <c r="F22" i="2"/>
  <c r="F45" i="2" s="1"/>
  <c r="G22" i="2"/>
  <c r="G45" i="2" s="1"/>
  <c r="L22" i="2"/>
  <c r="L45" i="2" s="1"/>
  <c r="M22" i="2"/>
  <c r="M45" i="2" s="1"/>
  <c r="J22" i="2"/>
</calcChain>
</file>

<file path=xl/sharedStrings.xml><?xml version="1.0" encoding="utf-8"?>
<sst xmlns="http://schemas.openxmlformats.org/spreadsheetml/2006/main" count="640" uniqueCount="75">
  <si>
    <t>STT</t>
  </si>
  <si>
    <t>TIÊU CHÍ THI ĐUA</t>
  </si>
  <si>
    <t>I</t>
  </si>
  <si>
    <t>Chương trình, Kế hoạch cải cách hành chính 2023</t>
  </si>
  <si>
    <t>Kế hoạch CCHC năm 2023 của cơ quan, địa phương:</t>
  </si>
  <si>
    <t>2.1</t>
  </si>
  <si>
    <t>2</t>
  </si>
  <si>
    <t>2.2</t>
  </si>
  <si>
    <t>2.3</t>
  </si>
  <si>
    <t>3</t>
  </si>
  <si>
    <t>5</t>
  </si>
  <si>
    <t>II</t>
  </si>
  <si>
    <t>Công tác tuyên truyền, kiểm tra CCHC</t>
  </si>
  <si>
    <t>Kế hoạch tuyên truyền CCHC:</t>
  </si>
  <si>
    <t>1.1</t>
  </si>
  <si>
    <t>1.2</t>
  </si>
  <si>
    <t>1.3</t>
  </si>
  <si>
    <t>Kế hoạch thanh tra, kiểm tra theo thẩm quyền được giao:</t>
  </si>
  <si>
    <t>III</t>
  </si>
  <si>
    <t>IV</t>
  </si>
  <si>
    <t>Xây dựng và phát triển Chính quyền điện tử, Chính quyền số</t>
  </si>
  <si>
    <t>V</t>
  </si>
  <si>
    <t>Thực hiện quy chế văn hóa công sở, chấp hành kỷ luật, kỷ cương hành chính</t>
  </si>
  <si>
    <t>VI</t>
  </si>
  <si>
    <t>Điểm thưởng</t>
  </si>
  <si>
    <t>Thực hiện các nhiệm vụ được giao trong Chương trình cải cách hành chính (CCHC) giai đoạn, Kế hoạch CCHC năm 2023 của UBND tỉnh hoàn thành trước thời hạn và đảm bảo chất lượng.</t>
  </si>
  <si>
    <t>Thực hiện các nhiệm vụ đột xuất do Trung ương và UBND tỉnh giao, đảm bảo tiến độ và hiệu quả.</t>
  </si>
  <si>
    <t>Không để phát sinh phản ánh, kiến nghị (PAKN) đến Tổ kiểm tra công vụ tỉnh.</t>
  </si>
  <si>
    <t xml:space="preserve">Tổ chức cuộc thi, hội thi cải cách hành chính  </t>
  </si>
  <si>
    <t>Tổng cộng (I+II+III+IV+V+VI):</t>
  </si>
  <si>
    <t>Hoàn thành nhiệm vụ, đề án, dự án được giao trong Chương trình cải cách hành chính (CCHC) giai đoạn, Kế hoạch CCHC năm 2023 của UBND tỉnh:
* Các cơ quan, địa phương có nhiệm vụ, đề án, dự án được giao trong Chương trình, Kế hoạch CCHC của UBND tỉnh:
- Hoàn thành tất cả (100%): 3 điểm.
- Có nhiệm vụ không hoàn thành: 0 điểm.
* Các cơ quan, địa phương không có nhiệm vụ được giao: đạt 1 điểm.</t>
  </si>
  <si>
    <t>Ban hành Kế hoạch:
- Trong tháng 12/2022 hoặc tháng 01/2023: 2 điểm.
- Sau tháng 01/2023 hoặc không ban hành: 0 điểm.</t>
  </si>
  <si>
    <t>Nội dung Kế hoạch CCHC:
- Kế hoạch của cơ quan, địa phương xác định đầy đủ các lĩnh vực cải cách hành chính (công tác chỉ đạo, điều hành; tuyên truyền; kiểm tra; cải cách thể chế; cải cách thủ tục hành chính; cải cách tổ chức bộ máy hành chính; cải cách chế độ công vụ; cải cách tài chính công; xây dựng và phát triển Chính phủ điện tử, chính quyền số) và có bố trí kinh phí thực hiện (hoặc có văn bản riêng về kinh phí): 2 điểm.
- Kế hoạch không đầy đủ lĩnh vực nêu trên hoặc không có bố trí kinh phí thực hiện: 0 điểm.</t>
  </si>
  <si>
    <t>Mức độ hoàn thành Kế hoạch CCHC đã ban hành:
- Hoàn thành 100% kế hoạch: 3 điểm
- Hoàn thành từ 90% - dưới 100% kế hoạch: 2 điểm
- Hoàn thành 80% - dưới 90% kế hoạch: 1 điểm
- Hoàn thành dưới 80%: 0 điểm</t>
  </si>
  <si>
    <t>- Có ban hành kế hoạch hoặc có nội dung tuyên truyền lồng ghép vào kế hoạch cải cách hành chính của cơ F16 địa phương: 2 điểm.
- Không ban hành kế hoạch và không có nội dung tuyên truyền lồng ghép vào kế hoạch cải cách hành chính của cơ quan, địa phương: 0 điểm</t>
  </si>
  <si>
    <t>- Tuyên truyền đầy đủ các nội dung theo Kế hoạch tuyên truyền cải cách hành chính năm 2023 của UBND tỉnh: 3 điểm
- Mỗi nội dung tuyên truyền không thực hiện trừ 01 điểm.</t>
  </si>
  <si>
    <t>- Triển khai thực hiện đầy đủ các hình thức tuyên truyền theo Kế hoạch tuyên truyền cải cách hành chính năm 2023 của UBND tỉnh: 5 điểm.
- Mỗi hình thức tuyên truyền không thực hiện trừ 01 điểm.</t>
  </si>
  <si>
    <t>- Có ban hành kế hoạch thanh tra, kiểm tra trong năm: 2 điểm
- Không ban hành kế hoạch hoặc ban hành nhưng không thực hiện: 0 điểm</t>
  </si>
  <si>
    <t>Mức độ hoàn thành Kế hoạch đã ban hành:
- Hoàn thành 100% kế hoạch: 3 điểm
- Hoàn thành từ 90% - dưới 100% kế hoạch: 2 điểm
- Hoàn thành 80% - dưới 90% kế hoạch: 1 điểm
- Hoàn thành dưới 80%: 0 điểm</t>
  </si>
  <si>
    <t>- 100% vấn đề qua kiểm tra phát hiện sai so với quy định pháp luật được xử lý, khắc phục: 5 điểm.
- Mỗi vấn đề sai quy định pháp luật bị phát hiện nhưng không được xử lý kịp thời: trừ 2 điểm.</t>
  </si>
  <si>
    <t>Tỷ lệ TTHC thủ tục hành chính có yêu cầu nghĩa vụ tài chính, được triển khai thanh toán trực tuyến.
- Tỷ lệ từ 85% trở lên: 3 điểm
- Tỷ lệ dưới 85%  trở lên: 0 điểm</t>
  </si>
  <si>
    <t>Điểm tự chấm</t>
  </si>
  <si>
    <t>Điểm thẩm định</t>
  </si>
  <si>
    <t>Sở Tài chính</t>
  </si>
  <si>
    <t>Sở Thông tin và Truyền thông</t>
  </si>
  <si>
    <t>Sở Giao thông Vận tải</t>
  </si>
  <si>
    <t>Sở Ngoại vụ</t>
  </si>
  <si>
    <t>Sở Kế hoạch và Đầu tư</t>
  </si>
  <si>
    <t>Sở Khoa học và Công nghệ</t>
  </si>
  <si>
    <t>Sở Công thương</t>
  </si>
  <si>
    <t>Thành phố Châu Đốc</t>
  </si>
  <si>
    <t>Huyện An Phú</t>
  </si>
  <si>
    <t>Thị xã
Tân Châu</t>
  </si>
  <si>
    <t>Huyện
Thoại Sơn</t>
  </si>
  <si>
    <t>Huyện
Phú Tân</t>
  </si>
  <si>
    <t>Huyện
Châu Thành</t>
  </si>
  <si>
    <t>Cải cách thủ tục hành chính, thực hiện cơ chế một cửa, một cửa liên thông</t>
  </si>
  <si>
    <t>Điểm chuẩn</t>
  </si>
  <si>
    <r>
      <t xml:space="preserve">Báo cáo cải cách hành chính:
</t>
    </r>
    <r>
      <rPr>
        <i/>
        <sz val="14"/>
        <rFont val="Times New Roman"/>
        <family val="1"/>
      </rPr>
      <t>- Tất cả báo cáo gửi đúng thời gian quy định (quý I, 6 tháng, quý III gửi chậm nhất ngày 12 của tháng cuối quý; báo cáo tổng kết năm 2023 gửi chậm nhất ngày 12/12/2023): 5 điểm.
- Có 01 báo cáo không gửi hoặc gửi trễ thời gian: trừ 2 điểm.
- Có từ 2 báo cáo trở lên không gửi hoặc gửi trễ thời gian quy định: 0 điểm.</t>
    </r>
  </si>
  <si>
    <r>
      <t xml:space="preserve">Quy chế hoạt động của Bộ phận TN&amp;TKQ giải quyết TTHC
</t>
    </r>
    <r>
      <rPr>
        <i/>
        <sz val="14"/>
        <rFont val="Times New Roman"/>
        <family val="1"/>
      </rPr>
      <t>- Có ban hành và sửa đổi, bổ sung kịp thời (dưới 15 ngày khi có sự thay đổi): 3 điểm.
- Có ban hành nhưng chưa sửa đổi, bổ sung kịp thời (trên 15 ngày khi có sự thay đổi): 2 điểm.
- Không ban hành: 0 điểm.</t>
    </r>
  </si>
  <si>
    <r>
      <t xml:space="preserve">Niêm yết đầy đủ, công khai thủ tục hành chính theo quy định:
</t>
    </r>
    <r>
      <rPr>
        <i/>
        <sz val="14"/>
        <rFont val="Times New Roman"/>
        <family val="1"/>
      </rPr>
      <t>- Thực hiện đầy đủ, đúng quy định: 3 điểm.
- Thực hiện không đầy đủ, không đúng quy định: 0 điểm.</t>
    </r>
  </si>
  <si>
    <r>
      <t xml:space="preserve">Công khai số điện thoại, địa chỉ thư điện tử (của Thủ trưởng cơ quan, địa phương; của Tổ kiểm tra công vụ tỉnh, huyện; Phòng kiểm soát TTHC – VPUBND tỉnh) để tiếp nhận, xử lý các phản ánh, kiến nghị của tổ chức, người dân.
</t>
    </r>
    <r>
      <rPr>
        <i/>
        <sz val="14"/>
        <rFont val="Times New Roman"/>
        <family val="1"/>
      </rPr>
      <t>- Thực hiện đầy đủ: 3 điểm.
- Thực hiện không đầy đủ: 0 điểm.</t>
    </r>
  </si>
  <si>
    <r>
      <t xml:space="preserve">Tiếp nhận, xử lý các phản ánh, kiến nghị (PAKN) của tổ chức, người dân
</t>
    </r>
    <r>
      <rPr>
        <i/>
        <sz val="14"/>
        <rFont val="Times New Roman"/>
        <family val="1"/>
      </rPr>
      <t>- Không làm phát sinh PAKN: 3 điểm.
- Tiếp nhận và giải quyết đầy đủ các PAKN: 3 điểm.
- Mỗi PAKN không được giải quyết thì trừ 1 điểm.
- Không tiếp nhận hoặc không giải quyết PAKN: 0 điểm.</t>
    </r>
  </si>
  <si>
    <r>
      <t xml:space="preserve">Trả kết quả giải quyết thủ tục hành chính
</t>
    </r>
    <r>
      <rPr>
        <i/>
        <sz val="14"/>
        <rFont val="Times New Roman"/>
        <family val="1"/>
      </rPr>
      <t>- Tỷ lệ hồ sơ trả kết quả trễ hẹn dưới 3%: 5 điểm.
- Tỷ lệ hồ sơ trả kết quả trễ hẹn từ 3% đến 5%: 3 điểm.
- Tỷ lệ hồ sơ trả kết quả trễ hẹn trên 5% thì cứ 1%: trừ 1 điểm.</t>
    </r>
  </si>
  <si>
    <r>
      <t>Theo dõi việc tiếp nhận, giải quyết hồ sơ
-</t>
    </r>
    <r>
      <rPr>
        <i/>
        <sz val="14"/>
        <rFont val="Times New Roman"/>
        <family val="1"/>
      </rPr>
      <t> Tổng hợp, đánh giá tình hình tiếp nhận hồ sơ - trả kết quả theo định kỳ 2 tuần: 3 điểm.
- Tổng hợp, đánh giá tình hình tiếp nhận hồ sơ - trả kết quả theo định kỳ hàng tháng: 2 điểm.
- Không tổng hợp, đánh giá tình hình tiếp nhận hồ sơ - trả kết quả: 0 điểm</t>
    </r>
  </si>
  <si>
    <r>
      <t xml:space="preserve">Tiếp nhận hồ sơ đủ điều kiện trên Hệ thống thông tin giải quyết TTHC, các Hệ thống phần mềm khác theo quy định
</t>
    </r>
    <r>
      <rPr>
        <i/>
        <sz val="14"/>
        <rFont val="Times New Roman"/>
        <family val="1"/>
      </rPr>
      <t>- Tỷ lệ 100%: 3 điểm.
-Tỷ lệ từ 80% đến dưới 100%: 2 điểm.
- Dưới 80%: 0 điểm.</t>
    </r>
  </si>
  <si>
    <r>
      <t xml:space="preserve">Tỷ lệ số hóa hồ sơ đủ điều kiện, kết quả giải quyết TTHC điện tử đối với TTHC thuộc thẩm quyền giải quyết.
</t>
    </r>
    <r>
      <rPr>
        <i/>
        <sz val="14"/>
        <rFont val="Times New Roman"/>
        <family val="1"/>
      </rPr>
      <t>- Cấp tỉnh đạt tối thiểu 30%: 3 điểm (dưới 30%: 0 điểm).
- Cấp huyện đạt tối thiểu 20%: 3 điểm (dưới 20%: 0 điểm).</t>
    </r>
  </si>
  <si>
    <r>
      <t xml:space="preserve">Hồ sơ công việc xử lý trên môi trường mạng.
</t>
    </r>
    <r>
      <rPr>
        <i/>
        <sz val="14"/>
        <rFont val="Times New Roman"/>
        <family val="1"/>
      </rPr>
      <t>- Cấp tỉnh đạt tối thiểu 90%:3 điểm (dưới 90%: 0 điểm).
- Cấp huyện đạt tối thiểu 80%:3 điểm (dưới 85%: 0 điểm).</t>
    </r>
  </si>
  <si>
    <r>
      <t xml:space="preserve">Tỷ lệ hồ sơ thanh toán trực tuyến:
</t>
    </r>
    <r>
      <rPr>
        <i/>
        <sz val="14"/>
        <rFont val="Times New Roman"/>
        <family val="1"/>
      </rPr>
      <t>- Tỷ lệ từ 30% trở lên: 3 điểm.
- Tỷ lệ dưới 30%: 0 điểm.</t>
    </r>
  </si>
  <si>
    <r>
      <t xml:space="preserve">Xây dựng Quy chế làm việc của cơ quan, đơn vị
</t>
    </r>
    <r>
      <rPr>
        <i/>
        <sz val="14"/>
        <rFont val="Times New Roman"/>
        <family val="1"/>
      </rPr>
      <t>- Quy chế làm việc của cơ quan phù hợp với điều kiện thực tế tại địa phương và có sự phối hợp công tác giữa các bộ phận trong cơ quan và giữa các cơ quan với nhau:5 điểm.
- Quy chế làm việc của cơ quan có điểm không phù hợp với điều kiện thực tế tại địa phương hoặc không có sự phối hợp giữa các bộ phận trong cơ quan và giữa các cơ quan với nhau: 3 điểm.
 - Không ban hành quy chế làm việc của cơ quan: 0 điểm.</t>
    </r>
  </si>
  <si>
    <r>
      <t xml:space="preserve">Thực hiện quy chế văn hóa công sở:
</t>
    </r>
    <r>
      <rPr>
        <i/>
        <sz val="14"/>
        <rFont val="Times New Roman"/>
        <family val="1"/>
      </rPr>
      <t>- Không có cán bộ, công chức, viên chức (CBCCVC) của cơ quan, địa phương bị phát hiện hoặc người dân phản ánh (đúng sự thật) có thái độ giao tiếp chưa thân thiện, trách nhiệm, thực hiện tốt quy tắc ứng xử với công dân: 5 điểm.
- Mỗi trường hợp CBCCVC của cơ quan, địa phương bị phát hiện hoặc bị người dân phản ánh (đúng sự thật) có thái độ giao tiếp chưa thân thiện, thiếu trách nhiệm, thực hiện chưa tốt quy tắc ứng xử với công dân, có thái độ hạch sách, gây khó khăn, phiền hà, cư xử thiếu chuẩn mực với công dân: trừ 2 điểm.</t>
    </r>
  </si>
  <si>
    <r>
      <t>Chấp hành kỷ luật, kỷ cương hành chính: Cơ quan, địa phương không có CBCCVC vi phạm pháp luật, vi phạm giờ giấc làm việc, uống rượu bia trong giờ làm việc, giờ nghỉ trưa của ngày làm việc, bị phản ánh nhũng nhiễu, phiền hà người dân trong thực hiện nhiệm vụ,</t>
    </r>
    <r>
      <rPr>
        <b/>
        <sz val="14"/>
        <rFont val="Times New Roman"/>
        <family val="1"/>
      </rPr>
      <t xml:space="preserve"> </t>
    </r>
    <r>
      <rPr>
        <sz val="14"/>
        <rFont val="Times New Roman"/>
        <family val="1"/>
      </rPr>
      <t xml:space="preserve">công vụ:
</t>
    </r>
    <r>
      <rPr>
        <i/>
        <sz val="14"/>
        <rFont val="Times New Roman"/>
        <family val="1"/>
      </rPr>
      <t>- Không có CBCC vi phạm: 5 điểm.
- Mỗi trường hợp vi phạm: trừ 2 điểm.</t>
    </r>
  </si>
  <si>
    <r>
      <t xml:space="preserve">Cơ quan, địa phương có sáng kiến, giải pháp CCHC mang lại hiệu quả và không trái với các quy định pháp luật hiện hành, lần đầu tiên được áp dụng hoặc áp dụng thử để nâng cao hiệu quả thực hiện nhiệm vụ cải cách hành chính trong phạm vi từ cấp huyện trở lên (được Ban chỉ đạo CCHC tỉnh công nhận):
</t>
    </r>
    <r>
      <rPr>
        <i/>
        <sz val="14"/>
        <rFont val="Times New Roman"/>
        <family val="1"/>
      </rPr>
      <t>- Mỗi sáng kiến: 2 điểm.
- Không có sáng kiến: 0 điểm.</t>
    </r>
    <r>
      <rPr>
        <sz val="14"/>
        <rFont val="Times New Roman"/>
        <family val="1"/>
      </rPr>
      <t xml:space="preserve">
</t>
    </r>
    <r>
      <rPr>
        <b/>
        <i/>
        <sz val="14"/>
        <rFont val="Times New Roman"/>
        <family val="1"/>
      </rPr>
      <t>* Cơ quan, địa phương có từ 3 sáng kiến, giải pháp trở lên được công nhận là căn cứ ưu tiên trong xét khen thưởng.</t>
    </r>
  </si>
  <si>
    <r>
      <t xml:space="preserve">BẢNG ĐIỂM THI ĐUA CẢI CÁCH  HÀNH CHÍNH NĂM 2023 ĐỐI VỚI CÁC SỞ NGÀNH TỈNH CÓ ĐĂNG KÝ THI ĐUA
</t>
    </r>
    <r>
      <rPr>
        <i/>
        <sz val="14"/>
        <color theme="1"/>
        <rFont val="Times New Roman"/>
        <family val="1"/>
      </rPr>
      <t>(Kèm theo Công văn số:          /SNV-CCHC&amp;XDCQ ngày          tháng  02  năm 2024 của Sở Nội vụ)</t>
    </r>
  </si>
  <si>
    <r>
      <t xml:space="preserve">BẢNG ĐIỂM THI ĐUA CẢI CÁCH  HÀNH CHÍNH NĂM 2023 ĐỐI VỚI CÁC HUYỆN, THỊ XÃ, THÀNH PHỐ CÓ ĐĂNG KÝ THI ĐUA
</t>
    </r>
    <r>
      <rPr>
        <i/>
        <sz val="14"/>
        <rFont val="Times New Roman"/>
        <family val="1"/>
      </rPr>
      <t>(Kèm theo Công văn số:          /SNV-CCHC&amp;XDCQ ngày          tháng  02  năm 2024 của Sở Nội vụ)</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</si>
</sst>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i/>
      <sz val="14"/>
      <color theme="1"/>
      <name val="Times New Roman"/>
      <family val="1"/>
    </font>
    <font>
      <sz val="14"/>
      <color theme="1"/>
      <name val="Times New Roman"/>
      <family val="1"/>
    </font>
    <font>
      <b/>
      <sz val="14"/>
      <color theme="1"/>
      <name val="Times New Roman"/>
      <family val="1"/>
    </font>
    <font>
      <b/>
      <sz val="24"/>
      <color theme="1"/>
      <name val="Times New Roman"/>
      <family val="1"/>
    </font>
    <font>
      <sz val="11"/>
      <color rgb="FFFF0000"/>
      <name val="Calibri"/>
      <family val="2"/>
      <scheme val="minor"/>
    </font>
    <font>
      <sz val="14"/>
      <color rgb="FFFF0000"/>
      <name val="Times New Roman"/>
      <family val="1"/>
    </font>
    <font>
      <b/>
      <sz val="14"/>
      <name val="Times New Roman"/>
      <family val="1"/>
    </font>
    <font>
      <sz val="14"/>
      <name val="Times New Roman"/>
      <family val="1"/>
    </font>
    <font>
      <i/>
      <sz val="14"/>
      <name val="Times New Roman"/>
      <family val="1"/>
    </font>
    <font>
      <b/>
      <i/>
      <sz val="14"/>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39">
    <xf numFmtId="0" fontId="0" fillId="0" borderId="0" xfId="0"/>
    <xf numFmtId="0" fontId="3" fillId="0" borderId="0" xfId="0" applyFont="1"/>
    <xf numFmtId="0" fontId="1" fillId="0" borderId="0" xfId="0" applyFont="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0" xfId="0" applyFont="1" applyFill="1"/>
    <xf numFmtId="0" fontId="0" fillId="0" borderId="0" xfId="0" applyFill="1"/>
    <xf numFmtId="0" fontId="6" fillId="0" borderId="0" xfId="0" applyFont="1"/>
    <xf numFmtId="0" fontId="5" fillId="0" borderId="0" xfId="0" applyFont="1" applyAlignment="1">
      <alignment vertical="center"/>
    </xf>
    <xf numFmtId="0" fontId="8" fillId="0" borderId="1" xfId="0" applyFont="1" applyFill="1" applyBorder="1" applyAlignment="1">
      <alignment horizontal="center" vertical="center" wrapText="1"/>
    </xf>
    <xf numFmtId="0" fontId="7" fillId="0" borderId="0" xfId="0" applyFont="1" applyFill="1"/>
    <xf numFmtId="0" fontId="6" fillId="0" borderId="0" xfId="0" applyFont="1" applyFill="1"/>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quotePrefix="1" applyFont="1" applyBorder="1" applyAlignment="1">
      <alignment horizontal="justify"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9" fillId="0" borderId="1" xfId="0" quotePrefix="1" applyFont="1" applyBorder="1" applyAlignment="1">
      <alignment horizontal="justify" vertical="center" wrapText="1"/>
    </xf>
    <xf numFmtId="0" fontId="9" fillId="0" borderId="1" xfId="0" quotePrefix="1" applyFont="1" applyBorder="1" applyAlignment="1">
      <alignment horizontal="left" wrapText="1"/>
    </xf>
    <xf numFmtId="0" fontId="9"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164223</xdr:colOff>
      <xdr:row>0</xdr:row>
      <xdr:rowOff>788276</xdr:rowOff>
    </xdr:from>
    <xdr:to>
      <xdr:col>8</xdr:col>
      <xdr:colOff>109481</xdr:colOff>
      <xdr:row>0</xdr:row>
      <xdr:rowOff>788276</xdr:rowOff>
    </xdr:to>
    <xdr:cxnSp macro="">
      <xdr:nvCxnSpPr>
        <xdr:cNvPr id="3" name="Straight Connector 2"/>
        <xdr:cNvCxnSpPr/>
      </xdr:nvCxnSpPr>
      <xdr:spPr>
        <a:xfrm>
          <a:off x="5791637" y="788276"/>
          <a:ext cx="189405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65240</xdr:colOff>
      <xdr:row>1</xdr:row>
      <xdr:rowOff>135308</xdr:rowOff>
    </xdr:from>
    <xdr:to>
      <xdr:col>8</xdr:col>
      <xdr:colOff>78288</xdr:colOff>
      <xdr:row>1</xdr:row>
      <xdr:rowOff>138831</xdr:rowOff>
    </xdr:to>
    <xdr:cxnSp macro="">
      <xdr:nvCxnSpPr>
        <xdr:cNvPr id="3" name="Straight Connector 2"/>
        <xdr:cNvCxnSpPr/>
      </xdr:nvCxnSpPr>
      <xdr:spPr>
        <a:xfrm>
          <a:off x="4971267" y="826849"/>
          <a:ext cx="2883596" cy="35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zoomScale="87" zoomScaleNormal="87" workbookViewId="0">
      <selection activeCell="D4" sqref="D4"/>
    </sheetView>
  </sheetViews>
  <sheetFormatPr defaultRowHeight="15" x14ac:dyDescent="0.25"/>
  <cols>
    <col min="1" max="1" width="8.5703125" style="4" customWidth="1"/>
    <col min="2" max="2" width="43.42578125" customWidth="1"/>
    <col min="3" max="5" width="10.85546875" customWidth="1"/>
    <col min="6" max="6" width="10.85546875" style="6" customWidth="1"/>
    <col min="7" max="15" width="9.140625" style="8"/>
    <col min="16" max="17" width="9.140625" style="13"/>
    <col min="18" max="18" width="9.140625" style="8"/>
    <col min="19" max="19" width="9.140625" style="8" customWidth="1"/>
    <col min="20" max="20" width="9.140625" style="8"/>
  </cols>
  <sheetData>
    <row r="1" spans="1:21" ht="73.5" customHeight="1" x14ac:dyDescent="0.25">
      <c r="A1" s="30" t="s">
        <v>73</v>
      </c>
      <c r="B1" s="30"/>
      <c r="C1" s="30"/>
      <c r="D1" s="30"/>
      <c r="E1" s="30"/>
      <c r="F1" s="30"/>
      <c r="G1" s="30"/>
      <c r="H1" s="30"/>
      <c r="I1" s="30"/>
      <c r="J1" s="30"/>
      <c r="K1" s="30"/>
      <c r="L1" s="30"/>
      <c r="M1" s="30"/>
      <c r="N1" s="30"/>
      <c r="O1" s="30"/>
      <c r="P1" s="30"/>
      <c r="Q1" s="30"/>
      <c r="R1" s="29"/>
      <c r="S1" s="29"/>
      <c r="T1" s="29"/>
      <c r="U1" s="29"/>
    </row>
    <row r="2" spans="1:21" ht="18.75" x14ac:dyDescent="0.3">
      <c r="A2" s="3"/>
      <c r="B2" s="1"/>
      <c r="C2" s="1"/>
      <c r="D2" s="1"/>
      <c r="E2" s="1"/>
      <c r="F2" s="5"/>
      <c r="G2" s="7"/>
      <c r="H2" s="7"/>
      <c r="I2" s="7"/>
      <c r="J2" s="7"/>
      <c r="K2" s="7"/>
      <c r="L2" s="7"/>
      <c r="M2" s="7"/>
      <c r="N2" s="7"/>
      <c r="O2" s="7"/>
      <c r="P2" s="12"/>
      <c r="Q2" s="12"/>
      <c r="R2" s="7"/>
      <c r="S2" s="7"/>
      <c r="T2" s="7"/>
      <c r="U2" s="1"/>
    </row>
    <row r="3" spans="1:21" s="2" customFormat="1" ht="62.25" customHeight="1" x14ac:dyDescent="0.25">
      <c r="A3" s="35" t="s">
        <v>0</v>
      </c>
      <c r="B3" s="35" t="s">
        <v>1</v>
      </c>
      <c r="C3" s="35" t="s">
        <v>57</v>
      </c>
      <c r="D3" s="33" t="s">
        <v>45</v>
      </c>
      <c r="E3" s="34"/>
      <c r="F3" s="31" t="s">
        <v>43</v>
      </c>
      <c r="G3" s="32"/>
      <c r="H3" s="31" t="s">
        <v>47</v>
      </c>
      <c r="I3" s="32"/>
      <c r="J3" s="31" t="s">
        <v>44</v>
      </c>
      <c r="K3" s="32"/>
      <c r="L3" s="31" t="s">
        <v>48</v>
      </c>
      <c r="M3" s="32"/>
      <c r="N3" s="33" t="s">
        <v>49</v>
      </c>
      <c r="O3" s="34"/>
      <c r="P3" s="31" t="s">
        <v>46</v>
      </c>
      <c r="Q3" s="32"/>
    </row>
    <row r="4" spans="1:21" ht="56.25" x14ac:dyDescent="0.25">
      <c r="A4" s="36"/>
      <c r="B4" s="36"/>
      <c r="C4" s="36"/>
      <c r="D4" s="14" t="s">
        <v>41</v>
      </c>
      <c r="E4" s="14" t="s">
        <v>42</v>
      </c>
      <c r="F4" s="14" t="s">
        <v>41</v>
      </c>
      <c r="G4" s="14" t="s">
        <v>42</v>
      </c>
      <c r="H4" s="14" t="s">
        <v>41</v>
      </c>
      <c r="I4" s="14" t="s">
        <v>42</v>
      </c>
      <c r="J4" s="14" t="s">
        <v>41</v>
      </c>
      <c r="K4" s="14" t="s">
        <v>42</v>
      </c>
      <c r="L4" s="14" t="s">
        <v>41</v>
      </c>
      <c r="M4" s="14" t="s">
        <v>42</v>
      </c>
      <c r="N4" s="14" t="s">
        <v>41</v>
      </c>
      <c r="O4" s="15" t="s">
        <v>42</v>
      </c>
      <c r="P4" s="14" t="s">
        <v>41</v>
      </c>
      <c r="Q4" s="14" t="s">
        <v>42</v>
      </c>
    </row>
    <row r="5" spans="1:21" ht="41.25" customHeight="1" x14ac:dyDescent="0.25">
      <c r="A5" s="16"/>
      <c r="B5" s="16" t="s">
        <v>29</v>
      </c>
      <c r="C5" s="11">
        <v>100</v>
      </c>
      <c r="D5" s="11">
        <v>94</v>
      </c>
      <c r="E5" s="11">
        <v>94</v>
      </c>
      <c r="F5" s="11">
        <v>100</v>
      </c>
      <c r="G5" s="11">
        <v>90</v>
      </c>
      <c r="H5" s="11">
        <v>92</v>
      </c>
      <c r="I5" s="11">
        <v>89</v>
      </c>
      <c r="J5" s="11">
        <v>81</v>
      </c>
      <c r="K5" s="11">
        <v>86</v>
      </c>
      <c r="L5" s="11">
        <v>96</v>
      </c>
      <c r="M5" s="11">
        <v>86</v>
      </c>
      <c r="N5" s="11">
        <v>94</v>
      </c>
      <c r="O5" s="11">
        <v>86</v>
      </c>
      <c r="P5" s="11">
        <v>91</v>
      </c>
      <c r="Q5" s="11">
        <v>83</v>
      </c>
    </row>
    <row r="6" spans="1:21" ht="63" customHeight="1" x14ac:dyDescent="0.25">
      <c r="A6" s="17" t="s">
        <v>2</v>
      </c>
      <c r="B6" s="18" t="s">
        <v>3</v>
      </c>
      <c r="C6" s="11">
        <v>15</v>
      </c>
      <c r="D6" s="11">
        <v>15</v>
      </c>
      <c r="E6" s="11">
        <v>15</v>
      </c>
      <c r="F6" s="11">
        <v>15</v>
      </c>
      <c r="G6" s="11">
        <v>15</v>
      </c>
      <c r="H6" s="11">
        <v>13</v>
      </c>
      <c r="I6" s="11">
        <v>13</v>
      </c>
      <c r="J6" s="11">
        <v>15</v>
      </c>
      <c r="K6" s="11">
        <v>15</v>
      </c>
      <c r="L6" s="11">
        <v>15</v>
      </c>
      <c r="M6" s="11">
        <v>15</v>
      </c>
      <c r="N6" s="11">
        <v>15</v>
      </c>
      <c r="O6" s="11">
        <v>15</v>
      </c>
      <c r="P6" s="11">
        <v>15</v>
      </c>
      <c r="Q6" s="11">
        <v>15</v>
      </c>
    </row>
    <row r="7" spans="1:21" ht="244.5" customHeight="1" x14ac:dyDescent="0.25">
      <c r="A7" s="15">
        <v>1</v>
      </c>
      <c r="B7" s="19" t="s">
        <v>30</v>
      </c>
      <c r="C7" s="11">
        <v>3</v>
      </c>
      <c r="D7" s="11">
        <v>3</v>
      </c>
      <c r="E7" s="11">
        <v>3</v>
      </c>
      <c r="F7" s="11">
        <v>3</v>
      </c>
      <c r="G7" s="11">
        <v>3</v>
      </c>
      <c r="H7" s="11">
        <v>3</v>
      </c>
      <c r="I7" s="11">
        <v>3</v>
      </c>
      <c r="J7" s="11">
        <v>3</v>
      </c>
      <c r="K7" s="11">
        <v>3</v>
      </c>
      <c r="L7" s="11">
        <v>3</v>
      </c>
      <c r="M7" s="11">
        <v>3</v>
      </c>
      <c r="N7" s="11">
        <v>3</v>
      </c>
      <c r="O7" s="11">
        <v>3</v>
      </c>
      <c r="P7" s="11">
        <v>3</v>
      </c>
      <c r="Q7" s="11">
        <v>3</v>
      </c>
    </row>
    <row r="8" spans="1:21" ht="57" customHeight="1" x14ac:dyDescent="0.25">
      <c r="A8" s="15">
        <v>2</v>
      </c>
      <c r="B8" s="19" t="s">
        <v>4</v>
      </c>
      <c r="C8" s="11">
        <v>7</v>
      </c>
      <c r="D8" s="11">
        <v>7</v>
      </c>
      <c r="E8" s="11">
        <v>7</v>
      </c>
      <c r="F8" s="11">
        <v>7</v>
      </c>
      <c r="G8" s="11">
        <v>7</v>
      </c>
      <c r="H8" s="11">
        <v>5</v>
      </c>
      <c r="I8" s="11">
        <v>5</v>
      </c>
      <c r="J8" s="11">
        <v>7</v>
      </c>
      <c r="K8" s="11">
        <v>7</v>
      </c>
      <c r="L8" s="11">
        <v>7</v>
      </c>
      <c r="M8" s="11">
        <v>7</v>
      </c>
      <c r="N8" s="11">
        <v>7</v>
      </c>
      <c r="O8" s="11">
        <v>7</v>
      </c>
      <c r="P8" s="11">
        <v>7</v>
      </c>
      <c r="Q8" s="11">
        <v>7</v>
      </c>
    </row>
    <row r="9" spans="1:21" ht="118.5" customHeight="1" x14ac:dyDescent="0.25">
      <c r="A9" s="20" t="s">
        <v>5</v>
      </c>
      <c r="B9" s="21" t="s">
        <v>31</v>
      </c>
      <c r="C9" s="22" t="s">
        <v>6</v>
      </c>
      <c r="D9" s="22" t="s">
        <v>6</v>
      </c>
      <c r="E9" s="22" t="s">
        <v>6</v>
      </c>
      <c r="F9" s="22" t="s">
        <v>6</v>
      </c>
      <c r="G9" s="22" t="s">
        <v>6</v>
      </c>
      <c r="H9" s="22">
        <v>0</v>
      </c>
      <c r="I9" s="22">
        <v>0</v>
      </c>
      <c r="J9" s="22" t="s">
        <v>6</v>
      </c>
      <c r="K9" s="22" t="s">
        <v>6</v>
      </c>
      <c r="L9" s="22" t="s">
        <v>6</v>
      </c>
      <c r="M9" s="22" t="s">
        <v>6</v>
      </c>
      <c r="N9" s="22" t="s">
        <v>6</v>
      </c>
      <c r="O9" s="22" t="s">
        <v>6</v>
      </c>
      <c r="P9" s="22" t="s">
        <v>6</v>
      </c>
      <c r="Q9" s="22" t="s">
        <v>6</v>
      </c>
    </row>
    <row r="10" spans="1:21" ht="282" customHeight="1" x14ac:dyDescent="0.25">
      <c r="A10" s="20" t="s">
        <v>7</v>
      </c>
      <c r="B10" s="21" t="s">
        <v>32</v>
      </c>
      <c r="C10" s="22" t="s">
        <v>6</v>
      </c>
      <c r="D10" s="22" t="s">
        <v>6</v>
      </c>
      <c r="E10" s="22" t="s">
        <v>6</v>
      </c>
      <c r="F10" s="22" t="s">
        <v>6</v>
      </c>
      <c r="G10" s="22" t="s">
        <v>6</v>
      </c>
      <c r="H10" s="22" t="s">
        <v>6</v>
      </c>
      <c r="I10" s="22" t="s">
        <v>6</v>
      </c>
      <c r="J10" s="22" t="s">
        <v>6</v>
      </c>
      <c r="K10" s="22" t="s">
        <v>6</v>
      </c>
      <c r="L10" s="22" t="s">
        <v>6</v>
      </c>
      <c r="M10" s="22" t="s">
        <v>6</v>
      </c>
      <c r="N10" s="22" t="s">
        <v>6</v>
      </c>
      <c r="O10" s="22" t="s">
        <v>6</v>
      </c>
      <c r="P10" s="22" t="s">
        <v>6</v>
      </c>
      <c r="Q10" s="22" t="s">
        <v>6</v>
      </c>
    </row>
    <row r="11" spans="1:21" ht="168.75" x14ac:dyDescent="0.25">
      <c r="A11" s="20" t="s">
        <v>8</v>
      </c>
      <c r="B11" s="21" t="s">
        <v>33</v>
      </c>
      <c r="C11" s="22" t="s">
        <v>9</v>
      </c>
      <c r="D11" s="22" t="s">
        <v>9</v>
      </c>
      <c r="E11" s="22" t="s">
        <v>9</v>
      </c>
      <c r="F11" s="22" t="s">
        <v>9</v>
      </c>
      <c r="G11" s="22" t="s">
        <v>9</v>
      </c>
      <c r="H11" s="22" t="s">
        <v>9</v>
      </c>
      <c r="I11" s="22" t="s">
        <v>9</v>
      </c>
      <c r="J11" s="22" t="s">
        <v>9</v>
      </c>
      <c r="K11" s="22" t="s">
        <v>9</v>
      </c>
      <c r="L11" s="22" t="s">
        <v>9</v>
      </c>
      <c r="M11" s="22" t="s">
        <v>9</v>
      </c>
      <c r="N11" s="22" t="s">
        <v>9</v>
      </c>
      <c r="O11" s="22" t="s">
        <v>9</v>
      </c>
      <c r="P11" s="22" t="s">
        <v>9</v>
      </c>
      <c r="Q11" s="22" t="s">
        <v>9</v>
      </c>
    </row>
    <row r="12" spans="1:21" ht="225" x14ac:dyDescent="0.25">
      <c r="A12" s="15">
        <v>3</v>
      </c>
      <c r="B12" s="19" t="s">
        <v>58</v>
      </c>
      <c r="C12" s="11" t="s">
        <v>10</v>
      </c>
      <c r="D12" s="11" t="s">
        <v>10</v>
      </c>
      <c r="E12" s="11" t="s">
        <v>10</v>
      </c>
      <c r="F12" s="11" t="s">
        <v>10</v>
      </c>
      <c r="G12" s="11" t="s">
        <v>10</v>
      </c>
      <c r="H12" s="11" t="s">
        <v>10</v>
      </c>
      <c r="I12" s="11" t="s">
        <v>10</v>
      </c>
      <c r="J12" s="11" t="s">
        <v>10</v>
      </c>
      <c r="K12" s="11" t="s">
        <v>10</v>
      </c>
      <c r="L12" s="11" t="s">
        <v>10</v>
      </c>
      <c r="M12" s="11" t="s">
        <v>10</v>
      </c>
      <c r="N12" s="11" t="s">
        <v>10</v>
      </c>
      <c r="O12" s="11" t="s">
        <v>10</v>
      </c>
      <c r="P12" s="11" t="s">
        <v>10</v>
      </c>
      <c r="Q12" s="11" t="s">
        <v>10</v>
      </c>
    </row>
    <row r="13" spans="1:21" ht="37.5" x14ac:dyDescent="0.25">
      <c r="A13" s="17" t="s">
        <v>11</v>
      </c>
      <c r="B13" s="18" t="s">
        <v>12</v>
      </c>
      <c r="C13" s="11">
        <v>20</v>
      </c>
      <c r="D13" s="11">
        <v>20</v>
      </c>
      <c r="E13" s="11">
        <v>20</v>
      </c>
      <c r="F13" s="11">
        <v>20</v>
      </c>
      <c r="G13" s="11">
        <v>20</v>
      </c>
      <c r="H13" s="11">
        <v>20</v>
      </c>
      <c r="I13" s="11">
        <v>20</v>
      </c>
      <c r="J13" s="11">
        <v>20</v>
      </c>
      <c r="K13" s="11">
        <v>20</v>
      </c>
      <c r="L13" s="11">
        <v>20</v>
      </c>
      <c r="M13" s="11">
        <v>20</v>
      </c>
      <c r="N13" s="11">
        <v>20</v>
      </c>
      <c r="O13" s="11">
        <v>20</v>
      </c>
      <c r="P13" s="11">
        <v>20</v>
      </c>
      <c r="Q13" s="11">
        <v>20</v>
      </c>
    </row>
    <row r="14" spans="1:21" ht="18.75" x14ac:dyDescent="0.25">
      <c r="A14" s="15">
        <v>1</v>
      </c>
      <c r="B14" s="19" t="s">
        <v>13</v>
      </c>
      <c r="C14" s="11">
        <v>10</v>
      </c>
      <c r="D14" s="11">
        <v>10</v>
      </c>
      <c r="E14" s="11">
        <v>10</v>
      </c>
      <c r="F14" s="11">
        <v>10</v>
      </c>
      <c r="G14" s="11">
        <v>10</v>
      </c>
      <c r="H14" s="11">
        <v>10</v>
      </c>
      <c r="I14" s="11">
        <v>10</v>
      </c>
      <c r="J14" s="11">
        <v>10</v>
      </c>
      <c r="K14" s="11">
        <v>10</v>
      </c>
      <c r="L14" s="11">
        <v>10</v>
      </c>
      <c r="M14" s="11">
        <v>10</v>
      </c>
      <c r="N14" s="11">
        <v>10</v>
      </c>
      <c r="O14" s="11">
        <v>10</v>
      </c>
      <c r="P14" s="11">
        <v>10</v>
      </c>
      <c r="Q14" s="11">
        <v>10</v>
      </c>
    </row>
    <row r="15" spans="1:21" ht="168.75" x14ac:dyDescent="0.25">
      <c r="A15" s="20" t="s">
        <v>14</v>
      </c>
      <c r="B15" s="23" t="s">
        <v>34</v>
      </c>
      <c r="C15" s="22" t="s">
        <v>6</v>
      </c>
      <c r="D15" s="22" t="s">
        <v>6</v>
      </c>
      <c r="E15" s="22" t="s">
        <v>6</v>
      </c>
      <c r="F15" s="22" t="s">
        <v>6</v>
      </c>
      <c r="G15" s="22" t="s">
        <v>6</v>
      </c>
      <c r="H15" s="22" t="s">
        <v>6</v>
      </c>
      <c r="I15" s="22" t="s">
        <v>6</v>
      </c>
      <c r="J15" s="22" t="s">
        <v>6</v>
      </c>
      <c r="K15" s="22" t="s">
        <v>6</v>
      </c>
      <c r="L15" s="22" t="s">
        <v>6</v>
      </c>
      <c r="M15" s="22" t="s">
        <v>6</v>
      </c>
      <c r="N15" s="22" t="s">
        <v>6</v>
      </c>
      <c r="O15" s="22" t="s">
        <v>6</v>
      </c>
      <c r="P15" s="22" t="s">
        <v>6</v>
      </c>
      <c r="Q15" s="22" t="s">
        <v>6</v>
      </c>
    </row>
    <row r="16" spans="1:21" ht="112.5" x14ac:dyDescent="0.25">
      <c r="A16" s="20" t="s">
        <v>15</v>
      </c>
      <c r="B16" s="23" t="s">
        <v>35</v>
      </c>
      <c r="C16" s="22" t="s">
        <v>9</v>
      </c>
      <c r="D16" s="22" t="s">
        <v>9</v>
      </c>
      <c r="E16" s="22" t="s">
        <v>9</v>
      </c>
      <c r="F16" s="22" t="s">
        <v>9</v>
      </c>
      <c r="G16" s="22" t="s">
        <v>9</v>
      </c>
      <c r="H16" s="22" t="s">
        <v>9</v>
      </c>
      <c r="I16" s="22" t="s">
        <v>9</v>
      </c>
      <c r="J16" s="22" t="s">
        <v>9</v>
      </c>
      <c r="K16" s="22" t="s">
        <v>9</v>
      </c>
      <c r="L16" s="22" t="s">
        <v>9</v>
      </c>
      <c r="M16" s="22" t="s">
        <v>9</v>
      </c>
      <c r="N16" s="22" t="s">
        <v>9</v>
      </c>
      <c r="O16" s="22" t="s">
        <v>9</v>
      </c>
      <c r="P16" s="22" t="s">
        <v>9</v>
      </c>
      <c r="Q16" s="22" t="s">
        <v>9</v>
      </c>
    </row>
    <row r="17" spans="1:17" ht="131.25" x14ac:dyDescent="0.25">
      <c r="A17" s="20" t="s">
        <v>16</v>
      </c>
      <c r="B17" s="23" t="s">
        <v>36</v>
      </c>
      <c r="C17" s="22" t="s">
        <v>10</v>
      </c>
      <c r="D17" s="22" t="s">
        <v>10</v>
      </c>
      <c r="E17" s="22" t="s">
        <v>10</v>
      </c>
      <c r="F17" s="22" t="s">
        <v>10</v>
      </c>
      <c r="G17" s="22" t="s">
        <v>10</v>
      </c>
      <c r="H17" s="22" t="s">
        <v>10</v>
      </c>
      <c r="I17" s="22" t="s">
        <v>10</v>
      </c>
      <c r="J17" s="22" t="s">
        <v>10</v>
      </c>
      <c r="K17" s="22" t="s">
        <v>10</v>
      </c>
      <c r="L17" s="22" t="s">
        <v>10</v>
      </c>
      <c r="M17" s="22" t="s">
        <v>10</v>
      </c>
      <c r="N17" s="22" t="s">
        <v>10</v>
      </c>
      <c r="O17" s="22" t="s">
        <v>10</v>
      </c>
      <c r="P17" s="22" t="s">
        <v>10</v>
      </c>
      <c r="Q17" s="22" t="s">
        <v>10</v>
      </c>
    </row>
    <row r="18" spans="1:17" ht="37.5" x14ac:dyDescent="0.25">
      <c r="A18" s="15">
        <v>2</v>
      </c>
      <c r="B18" s="19" t="s">
        <v>17</v>
      </c>
      <c r="C18" s="11">
        <v>10</v>
      </c>
      <c r="D18" s="11">
        <v>10</v>
      </c>
      <c r="E18" s="11">
        <v>10</v>
      </c>
      <c r="F18" s="11">
        <v>10</v>
      </c>
      <c r="G18" s="11">
        <v>10</v>
      </c>
      <c r="H18" s="11">
        <v>10</v>
      </c>
      <c r="I18" s="11">
        <v>10</v>
      </c>
      <c r="J18" s="11">
        <v>10</v>
      </c>
      <c r="K18" s="11">
        <v>10</v>
      </c>
      <c r="L18" s="11">
        <v>10</v>
      </c>
      <c r="M18" s="11">
        <v>10</v>
      </c>
      <c r="N18" s="11">
        <v>10</v>
      </c>
      <c r="O18" s="11">
        <v>10</v>
      </c>
      <c r="P18" s="11">
        <v>10</v>
      </c>
      <c r="Q18" s="11">
        <v>10</v>
      </c>
    </row>
    <row r="19" spans="1:17" ht="93.75" x14ac:dyDescent="0.25">
      <c r="A19" s="20" t="s">
        <v>5</v>
      </c>
      <c r="B19" s="23" t="s">
        <v>37</v>
      </c>
      <c r="C19" s="22" t="s">
        <v>6</v>
      </c>
      <c r="D19" s="22" t="s">
        <v>6</v>
      </c>
      <c r="E19" s="22" t="s">
        <v>6</v>
      </c>
      <c r="F19" s="22" t="s">
        <v>6</v>
      </c>
      <c r="G19" s="22" t="s">
        <v>6</v>
      </c>
      <c r="H19" s="22" t="s">
        <v>6</v>
      </c>
      <c r="I19" s="22" t="s">
        <v>6</v>
      </c>
      <c r="J19" s="22" t="s">
        <v>6</v>
      </c>
      <c r="K19" s="22" t="s">
        <v>6</v>
      </c>
      <c r="L19" s="22" t="s">
        <v>6</v>
      </c>
      <c r="M19" s="22" t="s">
        <v>6</v>
      </c>
      <c r="N19" s="22" t="s">
        <v>6</v>
      </c>
      <c r="O19" s="22" t="s">
        <v>6</v>
      </c>
      <c r="P19" s="22" t="s">
        <v>6</v>
      </c>
      <c r="Q19" s="22" t="s">
        <v>6</v>
      </c>
    </row>
    <row r="20" spans="1:17" ht="168.75" x14ac:dyDescent="0.25">
      <c r="A20" s="20" t="s">
        <v>7</v>
      </c>
      <c r="B20" s="23" t="s">
        <v>38</v>
      </c>
      <c r="C20" s="22" t="s">
        <v>9</v>
      </c>
      <c r="D20" s="22" t="s">
        <v>9</v>
      </c>
      <c r="E20" s="22" t="s">
        <v>9</v>
      </c>
      <c r="F20" s="22" t="s">
        <v>9</v>
      </c>
      <c r="G20" s="22" t="s">
        <v>9</v>
      </c>
      <c r="H20" s="22" t="s">
        <v>9</v>
      </c>
      <c r="I20" s="22" t="s">
        <v>9</v>
      </c>
      <c r="J20" s="22" t="s">
        <v>9</v>
      </c>
      <c r="K20" s="22" t="s">
        <v>9</v>
      </c>
      <c r="L20" s="22" t="s">
        <v>9</v>
      </c>
      <c r="M20" s="22" t="s">
        <v>9</v>
      </c>
      <c r="N20" s="22" t="s">
        <v>9</v>
      </c>
      <c r="O20" s="22" t="s">
        <v>9</v>
      </c>
      <c r="P20" s="22" t="s">
        <v>9</v>
      </c>
      <c r="Q20" s="22" t="s">
        <v>9</v>
      </c>
    </row>
    <row r="21" spans="1:17" ht="135" customHeight="1" x14ac:dyDescent="0.25">
      <c r="A21" s="20" t="s">
        <v>8</v>
      </c>
      <c r="B21" s="23" t="s">
        <v>39</v>
      </c>
      <c r="C21" s="22" t="s">
        <v>10</v>
      </c>
      <c r="D21" s="22" t="s">
        <v>10</v>
      </c>
      <c r="E21" s="22" t="s">
        <v>10</v>
      </c>
      <c r="F21" s="22" t="s">
        <v>10</v>
      </c>
      <c r="G21" s="22" t="s">
        <v>10</v>
      </c>
      <c r="H21" s="22" t="s">
        <v>10</v>
      </c>
      <c r="I21" s="22" t="s">
        <v>10</v>
      </c>
      <c r="J21" s="22" t="s">
        <v>10</v>
      </c>
      <c r="K21" s="22" t="s">
        <v>10</v>
      </c>
      <c r="L21" s="22" t="s">
        <v>10</v>
      </c>
      <c r="M21" s="22" t="s">
        <v>10</v>
      </c>
      <c r="N21" s="22" t="s">
        <v>10</v>
      </c>
      <c r="O21" s="22" t="s">
        <v>10</v>
      </c>
      <c r="P21" s="22" t="s">
        <v>10</v>
      </c>
      <c r="Q21" s="22" t="s">
        <v>10</v>
      </c>
    </row>
    <row r="22" spans="1:17" s="9" customFormat="1" ht="60.75" customHeight="1" x14ac:dyDescent="0.25">
      <c r="A22" s="24" t="s">
        <v>18</v>
      </c>
      <c r="B22" s="25" t="s">
        <v>56</v>
      </c>
      <c r="C22" s="11">
        <v>20</v>
      </c>
      <c r="D22" s="11">
        <f>D23+D24+D25+D26+D27+D28</f>
        <v>20</v>
      </c>
      <c r="E22" s="11">
        <f>E23+E24+E25+E26+E27+E28</f>
        <v>20</v>
      </c>
      <c r="F22" s="11">
        <f>F23+F24+F25+F26+F27+F28</f>
        <v>20</v>
      </c>
      <c r="G22" s="11">
        <f t="shared" ref="G22:Q22" si="0">G23+G24+G25+G26+G27+G28</f>
        <v>15</v>
      </c>
      <c r="H22" s="11">
        <f>H23+H24+H25+H26+H27+H28</f>
        <v>20</v>
      </c>
      <c r="I22" s="11">
        <f>I23+I24+I25+I26+I27+I28</f>
        <v>20</v>
      </c>
      <c r="J22" s="11">
        <v>14</v>
      </c>
      <c r="K22" s="11">
        <f t="shared" si="0"/>
        <v>15</v>
      </c>
      <c r="L22" s="11">
        <f>L23+L24+L25+L26+L27+L28</f>
        <v>19</v>
      </c>
      <c r="M22" s="11">
        <f>M23+M24+M25+M26+M27+M28</f>
        <v>15</v>
      </c>
      <c r="N22" s="11">
        <f>N23+N24+N25+N26+N27+N28</f>
        <v>20</v>
      </c>
      <c r="O22" s="11">
        <f>O23+O24+O25+O26+O27+O28</f>
        <v>18</v>
      </c>
      <c r="P22" s="11">
        <f t="shared" si="0"/>
        <v>20</v>
      </c>
      <c r="Q22" s="11">
        <f t="shared" si="0"/>
        <v>15</v>
      </c>
    </row>
    <row r="23" spans="1:17" s="9" customFormat="1" ht="191.25" customHeight="1" x14ac:dyDescent="0.25">
      <c r="A23" s="15">
        <v>1</v>
      </c>
      <c r="B23" s="26" t="s">
        <v>59</v>
      </c>
      <c r="C23" s="11">
        <v>3</v>
      </c>
      <c r="D23" s="11">
        <v>3</v>
      </c>
      <c r="E23" s="11">
        <v>3</v>
      </c>
      <c r="F23" s="11">
        <v>3</v>
      </c>
      <c r="G23" s="11">
        <v>3</v>
      </c>
      <c r="H23" s="11">
        <v>3</v>
      </c>
      <c r="I23" s="11">
        <v>3</v>
      </c>
      <c r="J23" s="11">
        <v>0</v>
      </c>
      <c r="K23" s="11">
        <v>3</v>
      </c>
      <c r="L23" s="11">
        <v>3</v>
      </c>
      <c r="M23" s="11">
        <v>3</v>
      </c>
      <c r="N23" s="11">
        <v>3</v>
      </c>
      <c r="O23" s="11">
        <v>3</v>
      </c>
      <c r="P23" s="11">
        <v>3</v>
      </c>
      <c r="Q23" s="11">
        <v>3</v>
      </c>
    </row>
    <row r="24" spans="1:17" s="9" customFormat="1" ht="133.5" customHeight="1" x14ac:dyDescent="0.25">
      <c r="A24" s="15">
        <v>2</v>
      </c>
      <c r="B24" s="19" t="s">
        <v>60</v>
      </c>
      <c r="C24" s="11" t="s">
        <v>9</v>
      </c>
      <c r="D24" s="11" t="s">
        <v>9</v>
      </c>
      <c r="E24" s="11" t="s">
        <v>9</v>
      </c>
      <c r="F24" s="11" t="s">
        <v>9</v>
      </c>
      <c r="G24" s="11" t="s">
        <v>9</v>
      </c>
      <c r="H24" s="11" t="s">
        <v>9</v>
      </c>
      <c r="I24" s="11" t="s">
        <v>9</v>
      </c>
      <c r="J24" s="11" t="s">
        <v>9</v>
      </c>
      <c r="K24" s="11" t="s">
        <v>9</v>
      </c>
      <c r="L24" s="11" t="s">
        <v>9</v>
      </c>
      <c r="M24" s="11" t="s">
        <v>9</v>
      </c>
      <c r="N24" s="11" t="s">
        <v>9</v>
      </c>
      <c r="O24" s="11" t="s">
        <v>9</v>
      </c>
      <c r="P24" s="11" t="s">
        <v>9</v>
      </c>
      <c r="Q24" s="11" t="s">
        <v>9</v>
      </c>
    </row>
    <row r="25" spans="1:17" s="9" customFormat="1" ht="180.75" customHeight="1" x14ac:dyDescent="0.25">
      <c r="A25" s="15">
        <v>3</v>
      </c>
      <c r="B25" s="26" t="s">
        <v>61</v>
      </c>
      <c r="C25" s="11" t="s">
        <v>9</v>
      </c>
      <c r="D25" s="11" t="s">
        <v>9</v>
      </c>
      <c r="E25" s="11" t="s">
        <v>9</v>
      </c>
      <c r="F25" s="11" t="s">
        <v>9</v>
      </c>
      <c r="G25" s="11" t="s">
        <v>9</v>
      </c>
      <c r="H25" s="11" t="s">
        <v>9</v>
      </c>
      <c r="I25" s="11" t="s">
        <v>9</v>
      </c>
      <c r="J25" s="11" t="s">
        <v>9</v>
      </c>
      <c r="K25" s="11" t="s">
        <v>9</v>
      </c>
      <c r="L25" s="11" t="s">
        <v>9</v>
      </c>
      <c r="M25" s="11" t="s">
        <v>9</v>
      </c>
      <c r="N25" s="11" t="s">
        <v>9</v>
      </c>
      <c r="O25" s="11" t="s">
        <v>9</v>
      </c>
      <c r="P25" s="11" t="s">
        <v>9</v>
      </c>
      <c r="Q25" s="11" t="s">
        <v>9</v>
      </c>
    </row>
    <row r="26" spans="1:17" s="9" customFormat="1" ht="187.5" x14ac:dyDescent="0.3">
      <c r="A26" s="15">
        <v>4</v>
      </c>
      <c r="B26" s="27" t="s">
        <v>62</v>
      </c>
      <c r="C26" s="11" t="s">
        <v>9</v>
      </c>
      <c r="D26" s="11" t="s">
        <v>9</v>
      </c>
      <c r="E26" s="11" t="s">
        <v>9</v>
      </c>
      <c r="F26" s="11" t="s">
        <v>9</v>
      </c>
      <c r="G26" s="11" t="s">
        <v>9</v>
      </c>
      <c r="H26" s="11" t="s">
        <v>9</v>
      </c>
      <c r="I26" s="11" t="s">
        <v>9</v>
      </c>
      <c r="J26" s="11" t="s">
        <v>9</v>
      </c>
      <c r="K26" s="11" t="s">
        <v>9</v>
      </c>
      <c r="L26" s="11" t="s">
        <v>9</v>
      </c>
      <c r="M26" s="11" t="s">
        <v>9</v>
      </c>
      <c r="N26" s="11" t="s">
        <v>9</v>
      </c>
      <c r="O26" s="11" t="s">
        <v>9</v>
      </c>
      <c r="P26" s="11" t="s">
        <v>9</v>
      </c>
      <c r="Q26" s="11" t="s">
        <v>9</v>
      </c>
    </row>
    <row r="27" spans="1:17" s="9" customFormat="1" ht="150" x14ac:dyDescent="0.25">
      <c r="A27" s="15">
        <v>5</v>
      </c>
      <c r="B27" s="26" t="s">
        <v>63</v>
      </c>
      <c r="C27" s="11" t="s">
        <v>10</v>
      </c>
      <c r="D27" s="11" t="s">
        <v>10</v>
      </c>
      <c r="E27" s="11">
        <v>5</v>
      </c>
      <c r="F27" s="11" t="s">
        <v>10</v>
      </c>
      <c r="G27" s="11">
        <v>0</v>
      </c>
      <c r="H27" s="11" t="s">
        <v>10</v>
      </c>
      <c r="I27" s="11">
        <v>5</v>
      </c>
      <c r="J27" s="11" t="s">
        <v>10</v>
      </c>
      <c r="K27" s="11">
        <v>3</v>
      </c>
      <c r="L27" s="11" t="s">
        <v>10</v>
      </c>
      <c r="M27" s="11">
        <v>0</v>
      </c>
      <c r="N27" s="11" t="s">
        <v>10</v>
      </c>
      <c r="O27" s="11">
        <v>3</v>
      </c>
      <c r="P27" s="11" t="s">
        <v>10</v>
      </c>
      <c r="Q27" s="11">
        <v>0</v>
      </c>
    </row>
    <row r="28" spans="1:17" s="9" customFormat="1" ht="206.25" x14ac:dyDescent="0.25">
      <c r="A28" s="15">
        <v>6</v>
      </c>
      <c r="B28" s="19" t="s">
        <v>64</v>
      </c>
      <c r="C28" s="11">
        <v>3</v>
      </c>
      <c r="D28" s="11">
        <v>3</v>
      </c>
      <c r="E28" s="11">
        <v>3</v>
      </c>
      <c r="F28" s="11">
        <v>3</v>
      </c>
      <c r="G28" s="11">
        <v>3</v>
      </c>
      <c r="H28" s="11">
        <v>3</v>
      </c>
      <c r="I28" s="11">
        <v>3</v>
      </c>
      <c r="J28" s="11">
        <v>0</v>
      </c>
      <c r="K28" s="11">
        <v>0</v>
      </c>
      <c r="L28" s="11">
        <v>2</v>
      </c>
      <c r="M28" s="11">
        <v>3</v>
      </c>
      <c r="N28" s="11">
        <v>3</v>
      </c>
      <c r="O28" s="11">
        <v>3</v>
      </c>
      <c r="P28" s="11">
        <v>3</v>
      </c>
      <c r="Q28" s="11">
        <v>3</v>
      </c>
    </row>
    <row r="29" spans="1:17" ht="37.5" x14ac:dyDescent="0.25">
      <c r="A29" s="17" t="s">
        <v>19</v>
      </c>
      <c r="B29" s="18" t="s">
        <v>20</v>
      </c>
      <c r="C29" s="11">
        <v>15</v>
      </c>
      <c r="D29" s="11">
        <f>D30+D31+D32+D33+D34</f>
        <v>12</v>
      </c>
      <c r="E29" s="11">
        <f>E30+E31+E32+E33+E34</f>
        <v>12</v>
      </c>
      <c r="F29" s="11">
        <v>15</v>
      </c>
      <c r="G29" s="11">
        <f t="shared" ref="G29:O29" si="1">G30+G31+G32+G33+G34</f>
        <v>12</v>
      </c>
      <c r="H29" s="11">
        <f t="shared" si="1"/>
        <v>15</v>
      </c>
      <c r="I29" s="11">
        <f t="shared" si="1"/>
        <v>12</v>
      </c>
      <c r="J29" s="11">
        <f t="shared" si="1"/>
        <v>15</v>
      </c>
      <c r="K29" s="11">
        <f t="shared" si="1"/>
        <v>15</v>
      </c>
      <c r="L29" s="11">
        <f t="shared" si="1"/>
        <v>15</v>
      </c>
      <c r="M29" s="11">
        <f t="shared" si="1"/>
        <v>9</v>
      </c>
      <c r="N29" s="11">
        <f t="shared" si="1"/>
        <v>15</v>
      </c>
      <c r="O29" s="11">
        <f t="shared" si="1"/>
        <v>9</v>
      </c>
      <c r="P29" s="11">
        <f t="shared" ref="P29:Q29" si="2">P30+P31+P32+P33+P34</f>
        <v>15</v>
      </c>
      <c r="Q29" s="11">
        <f t="shared" si="2"/>
        <v>12</v>
      </c>
    </row>
    <row r="30" spans="1:17" ht="150" x14ac:dyDescent="0.25">
      <c r="A30" s="15">
        <v>1</v>
      </c>
      <c r="B30" s="26" t="s">
        <v>65</v>
      </c>
      <c r="C30" s="11" t="s">
        <v>9</v>
      </c>
      <c r="D30" s="11" t="s">
        <v>9</v>
      </c>
      <c r="E30" s="11" t="s">
        <v>9</v>
      </c>
      <c r="F30" s="11" t="s">
        <v>9</v>
      </c>
      <c r="G30" s="11" t="s">
        <v>9</v>
      </c>
      <c r="H30" s="11" t="s">
        <v>9</v>
      </c>
      <c r="I30" s="11" t="s">
        <v>9</v>
      </c>
      <c r="J30" s="11" t="s">
        <v>9</v>
      </c>
      <c r="K30" s="11" t="s">
        <v>9</v>
      </c>
      <c r="L30" s="11" t="s">
        <v>9</v>
      </c>
      <c r="M30" s="11" t="s">
        <v>9</v>
      </c>
      <c r="N30" s="11" t="s">
        <v>9</v>
      </c>
      <c r="O30" s="11" t="s">
        <v>9</v>
      </c>
      <c r="P30" s="11" t="s">
        <v>9</v>
      </c>
      <c r="Q30" s="11" t="s">
        <v>9</v>
      </c>
    </row>
    <row r="31" spans="1:17" ht="131.25" x14ac:dyDescent="0.25">
      <c r="A31" s="15">
        <v>2</v>
      </c>
      <c r="B31" s="26" t="s">
        <v>66</v>
      </c>
      <c r="C31" s="11">
        <v>3</v>
      </c>
      <c r="D31" s="11">
        <v>3</v>
      </c>
      <c r="E31" s="11">
        <v>3</v>
      </c>
      <c r="F31" s="11">
        <v>3</v>
      </c>
      <c r="G31" s="11">
        <v>3</v>
      </c>
      <c r="H31" s="11">
        <v>3</v>
      </c>
      <c r="I31" s="11">
        <v>3</v>
      </c>
      <c r="J31" s="11">
        <v>3</v>
      </c>
      <c r="K31" s="11">
        <v>3</v>
      </c>
      <c r="L31" s="11">
        <v>3</v>
      </c>
      <c r="M31" s="11">
        <v>3</v>
      </c>
      <c r="N31" s="11">
        <v>3</v>
      </c>
      <c r="O31" s="11">
        <v>3</v>
      </c>
      <c r="P31" s="11">
        <v>3</v>
      </c>
      <c r="Q31" s="11">
        <v>3</v>
      </c>
    </row>
    <row r="32" spans="1:17" ht="93.75" x14ac:dyDescent="0.25">
      <c r="A32" s="15">
        <v>3</v>
      </c>
      <c r="B32" s="26" t="s">
        <v>40</v>
      </c>
      <c r="C32" s="11">
        <v>3</v>
      </c>
      <c r="D32" s="11">
        <v>3</v>
      </c>
      <c r="E32" s="11">
        <v>3</v>
      </c>
      <c r="F32" s="11">
        <v>3</v>
      </c>
      <c r="G32" s="11">
        <v>3</v>
      </c>
      <c r="H32" s="11">
        <v>3</v>
      </c>
      <c r="I32" s="11">
        <v>3</v>
      </c>
      <c r="J32" s="11">
        <v>3</v>
      </c>
      <c r="K32" s="11">
        <v>3</v>
      </c>
      <c r="L32" s="11">
        <v>3</v>
      </c>
      <c r="M32" s="11">
        <v>0</v>
      </c>
      <c r="N32" s="11">
        <v>3</v>
      </c>
      <c r="O32" s="11">
        <v>0</v>
      </c>
      <c r="P32" s="11">
        <v>3</v>
      </c>
      <c r="Q32" s="11">
        <v>3</v>
      </c>
    </row>
    <row r="33" spans="1:17" ht="112.5" x14ac:dyDescent="0.25">
      <c r="A33" s="15">
        <v>4</v>
      </c>
      <c r="B33" s="26" t="s">
        <v>67</v>
      </c>
      <c r="C33" s="11">
        <v>3</v>
      </c>
      <c r="D33" s="11">
        <v>3</v>
      </c>
      <c r="E33" s="11">
        <v>3</v>
      </c>
      <c r="F33" s="11">
        <v>3</v>
      </c>
      <c r="G33" s="11">
        <v>3</v>
      </c>
      <c r="H33" s="11">
        <v>3</v>
      </c>
      <c r="I33" s="11">
        <v>3</v>
      </c>
      <c r="J33" s="11">
        <v>3</v>
      </c>
      <c r="K33" s="11">
        <v>3</v>
      </c>
      <c r="L33" s="11">
        <v>3</v>
      </c>
      <c r="M33" s="11">
        <v>3</v>
      </c>
      <c r="N33" s="11">
        <v>3</v>
      </c>
      <c r="O33" s="11">
        <v>3</v>
      </c>
      <c r="P33" s="11">
        <v>3</v>
      </c>
      <c r="Q33" s="11">
        <v>3</v>
      </c>
    </row>
    <row r="34" spans="1:17" ht="56.25" x14ac:dyDescent="0.25">
      <c r="A34" s="15">
        <v>5</v>
      </c>
      <c r="B34" s="26" t="s">
        <v>68</v>
      </c>
      <c r="C34" s="11">
        <v>3</v>
      </c>
      <c r="D34" s="11">
        <v>0</v>
      </c>
      <c r="E34" s="11">
        <v>0</v>
      </c>
      <c r="F34" s="11">
        <v>3</v>
      </c>
      <c r="G34" s="11">
        <v>0</v>
      </c>
      <c r="H34" s="11">
        <v>3</v>
      </c>
      <c r="I34" s="11">
        <v>0</v>
      </c>
      <c r="J34" s="11">
        <v>3</v>
      </c>
      <c r="K34" s="11">
        <v>3</v>
      </c>
      <c r="L34" s="11">
        <v>3</v>
      </c>
      <c r="M34" s="11">
        <v>0</v>
      </c>
      <c r="N34" s="11">
        <v>3</v>
      </c>
      <c r="O34" s="11">
        <v>0</v>
      </c>
      <c r="P34" s="11">
        <v>3</v>
      </c>
      <c r="Q34" s="11">
        <v>0</v>
      </c>
    </row>
    <row r="35" spans="1:17" ht="56.25" x14ac:dyDescent="0.25">
      <c r="A35" s="17" t="s">
        <v>21</v>
      </c>
      <c r="B35" s="18" t="s">
        <v>22</v>
      </c>
      <c r="C35" s="11">
        <v>15</v>
      </c>
      <c r="D35" s="11">
        <f>D36+D37+D38</f>
        <v>15</v>
      </c>
      <c r="E35" s="11">
        <f>E36+E37+E38</f>
        <v>15</v>
      </c>
      <c r="F35" s="11">
        <v>15</v>
      </c>
      <c r="G35" s="11">
        <f>G36+G37+G38</f>
        <v>13</v>
      </c>
      <c r="H35" s="11">
        <f>H36+H37+H38</f>
        <v>15</v>
      </c>
      <c r="I35" s="11">
        <f>I36+I37+I38</f>
        <v>15</v>
      </c>
      <c r="J35" s="11">
        <f t="shared" ref="J35:Q35" si="3">J36+J37+J38</f>
        <v>15</v>
      </c>
      <c r="K35" s="11">
        <f t="shared" si="3"/>
        <v>15</v>
      </c>
      <c r="L35" s="11">
        <f>L36+L37+L38</f>
        <v>15</v>
      </c>
      <c r="M35" s="11">
        <f>M36+M37+M38</f>
        <v>15</v>
      </c>
      <c r="N35" s="11">
        <f>N36+N37+N38</f>
        <v>15</v>
      </c>
      <c r="O35" s="11">
        <f>O36+O37+O38</f>
        <v>15</v>
      </c>
      <c r="P35" s="11">
        <f t="shared" si="3"/>
        <v>15</v>
      </c>
      <c r="Q35" s="11">
        <f t="shared" si="3"/>
        <v>15</v>
      </c>
    </row>
    <row r="36" spans="1:17" ht="281.25" x14ac:dyDescent="0.25">
      <c r="A36" s="15">
        <v>1</v>
      </c>
      <c r="B36" s="26" t="s">
        <v>69</v>
      </c>
      <c r="C36" s="11" t="s">
        <v>10</v>
      </c>
      <c r="D36" s="11" t="s">
        <v>10</v>
      </c>
      <c r="E36" s="11" t="s">
        <v>10</v>
      </c>
      <c r="F36" s="11" t="s">
        <v>10</v>
      </c>
      <c r="G36" s="11" t="s">
        <v>10</v>
      </c>
      <c r="H36" s="11" t="s">
        <v>10</v>
      </c>
      <c r="I36" s="11" t="s">
        <v>10</v>
      </c>
      <c r="J36" s="11" t="s">
        <v>10</v>
      </c>
      <c r="K36" s="11" t="s">
        <v>10</v>
      </c>
      <c r="L36" s="11" t="s">
        <v>10</v>
      </c>
      <c r="M36" s="11" t="s">
        <v>10</v>
      </c>
      <c r="N36" s="11" t="s">
        <v>10</v>
      </c>
      <c r="O36" s="11" t="s">
        <v>10</v>
      </c>
      <c r="P36" s="11" t="s">
        <v>10</v>
      </c>
      <c r="Q36" s="11" t="s">
        <v>10</v>
      </c>
    </row>
    <row r="37" spans="1:17" ht="337.5" x14ac:dyDescent="0.25">
      <c r="A37" s="15">
        <v>2</v>
      </c>
      <c r="B37" s="26" t="s">
        <v>70</v>
      </c>
      <c r="C37" s="11" t="s">
        <v>10</v>
      </c>
      <c r="D37" s="11" t="s">
        <v>10</v>
      </c>
      <c r="E37" s="11" t="s">
        <v>10</v>
      </c>
      <c r="F37" s="11" t="s">
        <v>10</v>
      </c>
      <c r="G37" s="11" t="s">
        <v>10</v>
      </c>
      <c r="H37" s="11" t="s">
        <v>10</v>
      </c>
      <c r="I37" s="11" t="s">
        <v>10</v>
      </c>
      <c r="J37" s="11" t="s">
        <v>10</v>
      </c>
      <c r="K37" s="11" t="s">
        <v>10</v>
      </c>
      <c r="L37" s="11" t="s">
        <v>10</v>
      </c>
      <c r="M37" s="11" t="s">
        <v>10</v>
      </c>
      <c r="N37" s="11" t="s">
        <v>10</v>
      </c>
      <c r="O37" s="11" t="s">
        <v>10</v>
      </c>
      <c r="P37" s="11" t="s">
        <v>10</v>
      </c>
      <c r="Q37" s="11" t="s">
        <v>10</v>
      </c>
    </row>
    <row r="38" spans="1:17" s="9" customFormat="1" ht="206.25" x14ac:dyDescent="0.25">
      <c r="A38" s="15">
        <v>3</v>
      </c>
      <c r="B38" s="26" t="s">
        <v>71</v>
      </c>
      <c r="C38" s="11" t="s">
        <v>10</v>
      </c>
      <c r="D38" s="11" t="s">
        <v>10</v>
      </c>
      <c r="E38" s="11" t="s">
        <v>10</v>
      </c>
      <c r="F38" s="11" t="s">
        <v>10</v>
      </c>
      <c r="G38" s="11">
        <v>3</v>
      </c>
      <c r="H38" s="11" t="s">
        <v>10</v>
      </c>
      <c r="I38" s="11" t="s">
        <v>10</v>
      </c>
      <c r="J38" s="11" t="s">
        <v>10</v>
      </c>
      <c r="K38" s="11" t="s">
        <v>10</v>
      </c>
      <c r="L38" s="11" t="s">
        <v>10</v>
      </c>
      <c r="M38" s="11" t="s">
        <v>10</v>
      </c>
      <c r="N38" s="11" t="s">
        <v>10</v>
      </c>
      <c r="O38" s="11" t="s">
        <v>10</v>
      </c>
      <c r="P38" s="11" t="s">
        <v>10</v>
      </c>
      <c r="Q38" s="11" t="s">
        <v>10</v>
      </c>
    </row>
    <row r="39" spans="1:17" ht="18.75" x14ac:dyDescent="0.25">
      <c r="A39" s="17" t="s">
        <v>23</v>
      </c>
      <c r="B39" s="18" t="s">
        <v>24</v>
      </c>
      <c r="C39" s="11">
        <v>15</v>
      </c>
      <c r="D39" s="11">
        <f>D40+D41+D42+D43+D44</f>
        <v>12</v>
      </c>
      <c r="E39" s="11">
        <f>E40+E41+E42+E43+E44</f>
        <v>12</v>
      </c>
      <c r="F39" s="11">
        <v>15</v>
      </c>
      <c r="G39" s="11">
        <f>G40+G41+G42+G43+G44</f>
        <v>15</v>
      </c>
      <c r="H39" s="11">
        <f>H40+H41+H42+H43+H44</f>
        <v>9</v>
      </c>
      <c r="I39" s="11">
        <f>I40+I41+I42+I43+I44</f>
        <v>9</v>
      </c>
      <c r="J39" s="11">
        <f t="shared" ref="J39:Q39" si="4">J40+J41+J42+J43+J44</f>
        <v>2</v>
      </c>
      <c r="K39" s="11">
        <f t="shared" si="4"/>
        <v>6</v>
      </c>
      <c r="L39" s="11">
        <f>L40+L41+L42+L43+L44</f>
        <v>12</v>
      </c>
      <c r="M39" s="11">
        <f>M40+M41+M42+M43+M44</f>
        <v>12</v>
      </c>
      <c r="N39" s="11">
        <f>N40+N41+N42+N43+N44</f>
        <v>9</v>
      </c>
      <c r="O39" s="11">
        <f>O40+O41+O42+O43+O44</f>
        <v>9</v>
      </c>
      <c r="P39" s="11">
        <f t="shared" si="4"/>
        <v>6</v>
      </c>
      <c r="Q39" s="11">
        <f t="shared" si="4"/>
        <v>6</v>
      </c>
    </row>
    <row r="40" spans="1:17" ht="112.5" x14ac:dyDescent="0.25">
      <c r="A40" s="15">
        <v>1</v>
      </c>
      <c r="B40" s="19" t="s">
        <v>25</v>
      </c>
      <c r="C40" s="11">
        <v>2</v>
      </c>
      <c r="D40" s="11">
        <v>2</v>
      </c>
      <c r="E40" s="11">
        <v>2</v>
      </c>
      <c r="F40" s="11">
        <v>2</v>
      </c>
      <c r="G40" s="11">
        <v>2</v>
      </c>
      <c r="H40" s="11">
        <v>2</v>
      </c>
      <c r="I40" s="11">
        <v>2</v>
      </c>
      <c r="J40" s="11">
        <v>0</v>
      </c>
      <c r="K40" s="11">
        <v>2</v>
      </c>
      <c r="L40" s="11">
        <v>2</v>
      </c>
      <c r="M40" s="11">
        <v>2</v>
      </c>
      <c r="N40" s="11">
        <v>2</v>
      </c>
      <c r="O40" s="11">
        <v>2</v>
      </c>
      <c r="P40" s="11">
        <v>2</v>
      </c>
      <c r="Q40" s="11">
        <v>2</v>
      </c>
    </row>
    <row r="41" spans="1:17" ht="56.25" x14ac:dyDescent="0.25">
      <c r="A41" s="15">
        <v>2</v>
      </c>
      <c r="B41" s="19" t="s">
        <v>26</v>
      </c>
      <c r="C41" s="11">
        <v>2</v>
      </c>
      <c r="D41" s="11">
        <v>2</v>
      </c>
      <c r="E41" s="11">
        <v>2</v>
      </c>
      <c r="F41" s="11">
        <v>2</v>
      </c>
      <c r="G41" s="11">
        <v>2</v>
      </c>
      <c r="H41" s="11">
        <v>2</v>
      </c>
      <c r="I41" s="11">
        <v>2</v>
      </c>
      <c r="J41" s="11">
        <v>0</v>
      </c>
      <c r="K41" s="11">
        <v>2</v>
      </c>
      <c r="L41" s="11">
        <v>2</v>
      </c>
      <c r="M41" s="11">
        <v>2</v>
      </c>
      <c r="N41" s="11">
        <v>2</v>
      </c>
      <c r="O41" s="11">
        <v>2</v>
      </c>
      <c r="P41" s="11">
        <v>2</v>
      </c>
      <c r="Q41" s="11">
        <v>2</v>
      </c>
    </row>
    <row r="42" spans="1:17" s="9" customFormat="1" ht="284.25" x14ac:dyDescent="0.25">
      <c r="A42" s="15">
        <v>3</v>
      </c>
      <c r="B42" s="26" t="s">
        <v>72</v>
      </c>
      <c r="C42" s="11">
        <v>6</v>
      </c>
      <c r="D42" s="11">
        <v>6</v>
      </c>
      <c r="E42" s="11">
        <v>6</v>
      </c>
      <c r="F42" s="11">
        <v>6</v>
      </c>
      <c r="G42" s="11">
        <v>6</v>
      </c>
      <c r="H42" s="11">
        <v>0</v>
      </c>
      <c r="I42" s="11">
        <v>0</v>
      </c>
      <c r="J42" s="11">
        <v>0</v>
      </c>
      <c r="K42" s="11">
        <v>0</v>
      </c>
      <c r="L42" s="11">
        <v>6</v>
      </c>
      <c r="M42" s="11">
        <v>6</v>
      </c>
      <c r="N42" s="11">
        <v>0</v>
      </c>
      <c r="O42" s="11">
        <v>0</v>
      </c>
      <c r="P42" s="11">
        <v>0</v>
      </c>
      <c r="Q42" s="11">
        <v>0</v>
      </c>
    </row>
    <row r="43" spans="1:17" ht="56.25" x14ac:dyDescent="0.25">
      <c r="A43" s="15">
        <v>4</v>
      </c>
      <c r="B43" s="19" t="s">
        <v>27</v>
      </c>
      <c r="C43" s="11">
        <v>2</v>
      </c>
      <c r="D43" s="11">
        <v>2</v>
      </c>
      <c r="E43" s="11">
        <v>2</v>
      </c>
      <c r="F43" s="11">
        <v>2</v>
      </c>
      <c r="G43" s="11">
        <v>2</v>
      </c>
      <c r="H43" s="11">
        <v>2</v>
      </c>
      <c r="I43" s="11">
        <v>2</v>
      </c>
      <c r="J43" s="11">
        <v>2</v>
      </c>
      <c r="K43" s="11">
        <v>2</v>
      </c>
      <c r="L43" s="11">
        <v>2</v>
      </c>
      <c r="M43" s="11">
        <v>2</v>
      </c>
      <c r="N43" s="11">
        <v>2</v>
      </c>
      <c r="O43" s="11">
        <v>2</v>
      </c>
      <c r="P43" s="11">
        <v>2</v>
      </c>
      <c r="Q43" s="11">
        <v>2</v>
      </c>
    </row>
    <row r="44" spans="1:17" ht="37.5" x14ac:dyDescent="0.25">
      <c r="A44" s="15">
        <v>5</v>
      </c>
      <c r="B44" s="28" t="s">
        <v>28</v>
      </c>
      <c r="C44" s="11">
        <v>3</v>
      </c>
      <c r="D44" s="11">
        <v>0</v>
      </c>
      <c r="E44" s="11">
        <v>0</v>
      </c>
      <c r="F44" s="11">
        <v>3</v>
      </c>
      <c r="G44" s="11">
        <v>3</v>
      </c>
      <c r="H44" s="11">
        <v>3</v>
      </c>
      <c r="I44" s="11">
        <v>3</v>
      </c>
      <c r="J44" s="11">
        <v>0</v>
      </c>
      <c r="K44" s="11">
        <v>0</v>
      </c>
      <c r="L44" s="11">
        <v>0</v>
      </c>
      <c r="M44" s="11">
        <v>0</v>
      </c>
      <c r="N44" s="11">
        <v>3</v>
      </c>
      <c r="O44" s="11">
        <v>3</v>
      </c>
      <c r="P44" s="11">
        <v>0</v>
      </c>
      <c r="Q44" s="11">
        <v>0</v>
      </c>
    </row>
    <row r="45" spans="1:17" ht="18.75" x14ac:dyDescent="0.25">
      <c r="A45" s="17"/>
      <c r="B45" s="17" t="s">
        <v>29</v>
      </c>
      <c r="C45" s="11">
        <v>100</v>
      </c>
      <c r="D45" s="11">
        <f>D6+D13+D22+D29+D35+D39</f>
        <v>94</v>
      </c>
      <c r="E45" s="11">
        <f>E6+E13+E22+E29+E35+E39</f>
        <v>94</v>
      </c>
      <c r="F45" s="11">
        <v>100</v>
      </c>
      <c r="G45" s="11">
        <f t="shared" ref="G45:Q45" si="5">G6+G13+G22+G29+G35+G39</f>
        <v>90</v>
      </c>
      <c r="H45" s="11">
        <f t="shared" si="5"/>
        <v>92</v>
      </c>
      <c r="I45" s="11">
        <f t="shared" si="5"/>
        <v>89</v>
      </c>
      <c r="J45" s="11">
        <f t="shared" si="5"/>
        <v>81</v>
      </c>
      <c r="K45" s="11">
        <f t="shared" si="5"/>
        <v>86</v>
      </c>
      <c r="L45" s="11">
        <f t="shared" si="5"/>
        <v>96</v>
      </c>
      <c r="M45" s="11">
        <f t="shared" si="5"/>
        <v>86</v>
      </c>
      <c r="N45" s="11">
        <f t="shared" si="5"/>
        <v>94</v>
      </c>
      <c r="O45" s="11">
        <f t="shared" si="5"/>
        <v>86</v>
      </c>
      <c r="P45" s="11">
        <f t="shared" si="5"/>
        <v>91</v>
      </c>
      <c r="Q45" s="11">
        <f t="shared" si="5"/>
        <v>83</v>
      </c>
    </row>
  </sheetData>
  <mergeCells count="11">
    <mergeCell ref="A1:Q1"/>
    <mergeCell ref="P3:Q3"/>
    <mergeCell ref="L3:M3"/>
    <mergeCell ref="N3:O3"/>
    <mergeCell ref="D3:E3"/>
    <mergeCell ref="H3:I3"/>
    <mergeCell ref="C3:C4"/>
    <mergeCell ref="A3:A4"/>
    <mergeCell ref="B3:B4"/>
    <mergeCell ref="F3:G3"/>
    <mergeCell ref="J3:K3"/>
  </mergeCells>
  <pageMargins left="0.55000000000000004" right="0.32" top="0.75" bottom="0.35" header="0.3" footer="0.17"/>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5"/>
  <sheetViews>
    <sheetView tabSelected="1" topLeftCell="A28" zoomScale="73" zoomScaleNormal="73" workbookViewId="0">
      <selection activeCell="H28" sqref="H28"/>
    </sheetView>
  </sheetViews>
  <sheetFormatPr defaultRowHeight="15" x14ac:dyDescent="0.25"/>
  <cols>
    <col min="1" max="1" width="8.5703125" customWidth="1"/>
    <col min="2" max="2" width="43.42578125" customWidth="1"/>
    <col min="3" max="9" width="10.85546875" customWidth="1"/>
    <col min="10" max="10" width="10.85546875" style="8" customWidth="1"/>
    <col min="15" max="15" width="10.28515625" customWidth="1"/>
    <col min="26" max="26" width="9.140625" style="8"/>
  </cols>
  <sheetData>
    <row r="1" spans="1:37" ht="54" customHeight="1" x14ac:dyDescent="0.25">
      <c r="A1" s="37" t="s">
        <v>74</v>
      </c>
      <c r="B1" s="37"/>
      <c r="C1" s="37"/>
      <c r="D1" s="37"/>
      <c r="E1" s="37"/>
      <c r="F1" s="37"/>
      <c r="G1" s="37"/>
      <c r="H1" s="37"/>
      <c r="I1" s="37"/>
      <c r="J1" s="37"/>
      <c r="K1" s="37"/>
      <c r="L1" s="37"/>
      <c r="M1" s="37"/>
      <c r="N1" s="37"/>
      <c r="O1" s="37"/>
      <c r="P1" s="29"/>
      <c r="Q1" s="29"/>
      <c r="R1" s="29"/>
      <c r="S1" s="29"/>
      <c r="T1" s="29"/>
      <c r="U1" s="29"/>
      <c r="V1" s="29"/>
      <c r="W1" s="29"/>
      <c r="X1" s="10"/>
      <c r="Y1" s="10"/>
      <c r="Z1" s="10"/>
      <c r="AA1" s="10"/>
      <c r="AB1" s="10"/>
      <c r="AC1" s="10"/>
      <c r="AD1" s="10"/>
      <c r="AE1" s="10"/>
      <c r="AF1" s="10"/>
      <c r="AG1" s="10"/>
      <c r="AH1" s="10"/>
      <c r="AI1" s="10"/>
      <c r="AJ1" s="10"/>
      <c r="AK1" s="10"/>
    </row>
    <row r="2" spans="1:37" ht="24.75" customHeight="1" x14ac:dyDescent="0.3">
      <c r="A2" s="38"/>
      <c r="B2" s="38"/>
      <c r="C2" s="38"/>
      <c r="D2" s="38"/>
      <c r="E2" s="38"/>
      <c r="F2" s="38"/>
      <c r="G2" s="38"/>
      <c r="H2" s="38"/>
      <c r="I2" s="38"/>
      <c r="J2" s="38"/>
      <c r="K2" s="38"/>
      <c r="L2" s="38"/>
      <c r="M2" s="38"/>
      <c r="N2" s="38"/>
      <c r="O2" s="38"/>
      <c r="P2" s="7"/>
      <c r="Q2" s="1"/>
      <c r="R2" s="7"/>
      <c r="S2" s="1"/>
      <c r="T2" s="7"/>
      <c r="U2" s="1"/>
      <c r="V2" s="7"/>
      <c r="W2" s="1"/>
      <c r="X2" s="7"/>
      <c r="Y2" s="1"/>
      <c r="Z2" s="7"/>
      <c r="AA2" s="1"/>
      <c r="AB2" s="7"/>
      <c r="AC2" s="1"/>
      <c r="AD2" s="7"/>
      <c r="AE2" s="1"/>
      <c r="AF2" s="7"/>
      <c r="AG2" s="1"/>
      <c r="AH2" s="7"/>
      <c r="AI2" s="3"/>
      <c r="AJ2" s="7"/>
      <c r="AK2" s="1"/>
    </row>
    <row r="3" spans="1:37" ht="69.75" customHeight="1" x14ac:dyDescent="0.25">
      <c r="A3" s="35" t="s">
        <v>0</v>
      </c>
      <c r="B3" s="35" t="s">
        <v>1</v>
      </c>
      <c r="C3" s="35" t="s">
        <v>57</v>
      </c>
      <c r="D3" s="33" t="s">
        <v>53</v>
      </c>
      <c r="E3" s="34"/>
      <c r="F3" s="33" t="s">
        <v>54</v>
      </c>
      <c r="G3" s="34"/>
      <c r="H3" s="33" t="s">
        <v>51</v>
      </c>
      <c r="I3" s="34"/>
      <c r="J3" s="33" t="s">
        <v>50</v>
      </c>
      <c r="K3" s="34"/>
      <c r="L3" s="33" t="s">
        <v>55</v>
      </c>
      <c r="M3" s="34"/>
      <c r="N3" s="33" t="s">
        <v>52</v>
      </c>
      <c r="O3" s="34"/>
    </row>
    <row r="4" spans="1:37" ht="56.25" x14ac:dyDescent="0.25">
      <c r="A4" s="36"/>
      <c r="B4" s="36"/>
      <c r="C4" s="36"/>
      <c r="D4" s="14" t="s">
        <v>41</v>
      </c>
      <c r="E4" s="15" t="s">
        <v>42</v>
      </c>
      <c r="F4" s="14" t="s">
        <v>41</v>
      </c>
      <c r="G4" s="15" t="s">
        <v>42</v>
      </c>
      <c r="H4" s="14" t="s">
        <v>41</v>
      </c>
      <c r="I4" s="15" t="s">
        <v>42</v>
      </c>
      <c r="J4" s="14" t="s">
        <v>41</v>
      </c>
      <c r="K4" s="15" t="s">
        <v>42</v>
      </c>
      <c r="L4" s="14" t="s">
        <v>41</v>
      </c>
      <c r="M4" s="15" t="s">
        <v>42</v>
      </c>
      <c r="N4" s="14" t="s">
        <v>41</v>
      </c>
      <c r="O4" s="15" t="s">
        <v>42</v>
      </c>
    </row>
    <row r="5" spans="1:37" ht="36" customHeight="1" x14ac:dyDescent="0.25">
      <c r="A5" s="16"/>
      <c r="B5" s="17" t="s">
        <v>29</v>
      </c>
      <c r="C5" s="11">
        <v>100</v>
      </c>
      <c r="D5" s="11">
        <v>100</v>
      </c>
      <c r="E5" s="11">
        <v>92</v>
      </c>
      <c r="F5" s="11">
        <v>97</v>
      </c>
      <c r="G5" s="11">
        <v>91</v>
      </c>
      <c r="H5" s="11">
        <v>94</v>
      </c>
      <c r="I5" s="11">
        <v>90</v>
      </c>
      <c r="J5" s="11">
        <v>93</v>
      </c>
      <c r="K5" s="11">
        <v>87</v>
      </c>
      <c r="L5" s="11">
        <v>100</v>
      </c>
      <c r="M5" s="11">
        <v>87</v>
      </c>
      <c r="N5" s="11">
        <v>100</v>
      </c>
      <c r="O5" s="11">
        <v>86</v>
      </c>
    </row>
    <row r="6" spans="1:37" ht="48.75" customHeight="1" x14ac:dyDescent="0.25">
      <c r="A6" s="17" t="s">
        <v>2</v>
      </c>
      <c r="B6" s="18" t="s">
        <v>3</v>
      </c>
      <c r="C6" s="11">
        <v>15</v>
      </c>
      <c r="D6" s="11">
        <v>15</v>
      </c>
      <c r="E6" s="11">
        <v>15</v>
      </c>
      <c r="F6" s="11">
        <v>15</v>
      </c>
      <c r="G6" s="11">
        <v>15</v>
      </c>
      <c r="H6" s="11">
        <v>15</v>
      </c>
      <c r="I6" s="11">
        <v>15</v>
      </c>
      <c r="J6" s="11">
        <v>15</v>
      </c>
      <c r="K6" s="11">
        <v>15</v>
      </c>
      <c r="L6" s="11">
        <v>15</v>
      </c>
      <c r="M6" s="11">
        <v>15</v>
      </c>
      <c r="N6" s="11">
        <v>15</v>
      </c>
      <c r="O6" s="11">
        <v>15</v>
      </c>
    </row>
    <row r="7" spans="1:37" ht="261" customHeight="1" x14ac:dyDescent="0.25">
      <c r="A7" s="15">
        <v>1</v>
      </c>
      <c r="B7" s="19" t="s">
        <v>30</v>
      </c>
      <c r="C7" s="11">
        <v>3</v>
      </c>
      <c r="D7" s="11">
        <v>3</v>
      </c>
      <c r="E7" s="11">
        <v>3</v>
      </c>
      <c r="F7" s="11">
        <v>3</v>
      </c>
      <c r="G7" s="11">
        <v>3</v>
      </c>
      <c r="H7" s="11">
        <v>3</v>
      </c>
      <c r="I7" s="11">
        <v>3</v>
      </c>
      <c r="J7" s="11">
        <v>3</v>
      </c>
      <c r="K7" s="11">
        <v>3</v>
      </c>
      <c r="L7" s="11">
        <v>3</v>
      </c>
      <c r="M7" s="11">
        <v>3</v>
      </c>
      <c r="N7" s="11">
        <v>3</v>
      </c>
      <c r="O7" s="11">
        <v>3</v>
      </c>
    </row>
    <row r="8" spans="1:37" ht="51" customHeight="1" x14ac:dyDescent="0.25">
      <c r="A8" s="15">
        <v>2</v>
      </c>
      <c r="B8" s="19" t="s">
        <v>4</v>
      </c>
      <c r="C8" s="11">
        <v>7</v>
      </c>
      <c r="D8" s="11">
        <v>7</v>
      </c>
      <c r="E8" s="11">
        <v>7</v>
      </c>
      <c r="F8" s="11">
        <v>7</v>
      </c>
      <c r="G8" s="11">
        <v>7</v>
      </c>
      <c r="H8" s="11">
        <v>7</v>
      </c>
      <c r="I8" s="11">
        <v>7</v>
      </c>
      <c r="J8" s="11">
        <v>7</v>
      </c>
      <c r="K8" s="11">
        <v>7</v>
      </c>
      <c r="L8" s="11">
        <v>7</v>
      </c>
      <c r="M8" s="11">
        <v>7</v>
      </c>
      <c r="N8" s="11">
        <v>7</v>
      </c>
      <c r="O8" s="11">
        <v>7</v>
      </c>
    </row>
    <row r="9" spans="1:37" ht="101.25" customHeight="1" x14ac:dyDescent="0.25">
      <c r="A9" s="20" t="s">
        <v>5</v>
      </c>
      <c r="B9" s="21" t="s">
        <v>31</v>
      </c>
      <c r="C9" s="22" t="s">
        <v>6</v>
      </c>
      <c r="D9" s="22" t="s">
        <v>6</v>
      </c>
      <c r="E9" s="22" t="s">
        <v>6</v>
      </c>
      <c r="F9" s="22" t="s">
        <v>6</v>
      </c>
      <c r="G9" s="22" t="s">
        <v>6</v>
      </c>
      <c r="H9" s="22" t="s">
        <v>6</v>
      </c>
      <c r="I9" s="22" t="s">
        <v>6</v>
      </c>
      <c r="J9" s="22" t="s">
        <v>6</v>
      </c>
      <c r="K9" s="22" t="s">
        <v>6</v>
      </c>
      <c r="L9" s="22" t="s">
        <v>6</v>
      </c>
      <c r="M9" s="22" t="s">
        <v>6</v>
      </c>
      <c r="N9" s="22" t="s">
        <v>6</v>
      </c>
      <c r="O9" s="22" t="s">
        <v>6</v>
      </c>
    </row>
    <row r="10" spans="1:37" ht="303" customHeight="1" x14ac:dyDescent="0.25">
      <c r="A10" s="20" t="s">
        <v>7</v>
      </c>
      <c r="B10" s="21" t="s">
        <v>32</v>
      </c>
      <c r="C10" s="22" t="s">
        <v>6</v>
      </c>
      <c r="D10" s="22" t="s">
        <v>6</v>
      </c>
      <c r="E10" s="22" t="s">
        <v>6</v>
      </c>
      <c r="F10" s="22" t="s">
        <v>6</v>
      </c>
      <c r="G10" s="22" t="s">
        <v>6</v>
      </c>
      <c r="H10" s="22" t="s">
        <v>6</v>
      </c>
      <c r="I10" s="22" t="s">
        <v>6</v>
      </c>
      <c r="J10" s="22" t="s">
        <v>6</v>
      </c>
      <c r="K10" s="22" t="s">
        <v>6</v>
      </c>
      <c r="L10" s="22" t="s">
        <v>6</v>
      </c>
      <c r="M10" s="22" t="s">
        <v>6</v>
      </c>
      <c r="N10" s="22" t="s">
        <v>6</v>
      </c>
      <c r="O10" s="22" t="s">
        <v>6</v>
      </c>
    </row>
    <row r="11" spans="1:37" ht="156" customHeight="1" x14ac:dyDescent="0.25">
      <c r="A11" s="20" t="s">
        <v>8</v>
      </c>
      <c r="B11" s="21" t="s">
        <v>33</v>
      </c>
      <c r="C11" s="22" t="s">
        <v>9</v>
      </c>
      <c r="D11" s="22" t="s">
        <v>9</v>
      </c>
      <c r="E11" s="22" t="s">
        <v>9</v>
      </c>
      <c r="F11" s="22" t="s">
        <v>9</v>
      </c>
      <c r="G11" s="22" t="s">
        <v>9</v>
      </c>
      <c r="H11" s="22" t="s">
        <v>9</v>
      </c>
      <c r="I11" s="22" t="s">
        <v>9</v>
      </c>
      <c r="J11" s="22" t="s">
        <v>9</v>
      </c>
      <c r="K11" s="22" t="s">
        <v>9</v>
      </c>
      <c r="L11" s="22" t="s">
        <v>9</v>
      </c>
      <c r="M11" s="22" t="s">
        <v>9</v>
      </c>
      <c r="N11" s="22" t="s">
        <v>9</v>
      </c>
      <c r="O11" s="22" t="s">
        <v>9</v>
      </c>
    </row>
    <row r="12" spans="1:37" ht="213" customHeight="1" x14ac:dyDescent="0.25">
      <c r="A12" s="15">
        <v>3</v>
      </c>
      <c r="B12" s="19" t="s">
        <v>58</v>
      </c>
      <c r="C12" s="11" t="s">
        <v>10</v>
      </c>
      <c r="D12" s="11" t="s">
        <v>10</v>
      </c>
      <c r="E12" s="11" t="s">
        <v>10</v>
      </c>
      <c r="F12" s="11" t="s">
        <v>10</v>
      </c>
      <c r="G12" s="11" t="s">
        <v>10</v>
      </c>
      <c r="H12" s="11" t="s">
        <v>10</v>
      </c>
      <c r="I12" s="11" t="s">
        <v>10</v>
      </c>
      <c r="J12" s="11" t="s">
        <v>10</v>
      </c>
      <c r="K12" s="11" t="s">
        <v>10</v>
      </c>
      <c r="L12" s="11" t="s">
        <v>10</v>
      </c>
      <c r="M12" s="11" t="s">
        <v>10</v>
      </c>
      <c r="N12" s="11" t="s">
        <v>10</v>
      </c>
      <c r="O12" s="11" t="s">
        <v>10</v>
      </c>
    </row>
    <row r="13" spans="1:37" ht="40.5" customHeight="1" x14ac:dyDescent="0.25">
      <c r="A13" s="17" t="s">
        <v>11</v>
      </c>
      <c r="B13" s="18" t="s">
        <v>12</v>
      </c>
      <c r="C13" s="11">
        <v>20</v>
      </c>
      <c r="D13" s="11">
        <v>20</v>
      </c>
      <c r="E13" s="11">
        <v>20</v>
      </c>
      <c r="F13" s="11">
        <v>20</v>
      </c>
      <c r="G13" s="11">
        <v>20</v>
      </c>
      <c r="H13" s="11">
        <v>20</v>
      </c>
      <c r="I13" s="11">
        <v>20</v>
      </c>
      <c r="J13" s="11">
        <v>20</v>
      </c>
      <c r="K13" s="11">
        <v>20</v>
      </c>
      <c r="L13" s="11">
        <v>20</v>
      </c>
      <c r="M13" s="11">
        <v>20</v>
      </c>
      <c r="N13" s="11">
        <v>20</v>
      </c>
      <c r="O13" s="11">
        <v>20</v>
      </c>
    </row>
    <row r="14" spans="1:37" ht="26.25" customHeight="1" x14ac:dyDescent="0.25">
      <c r="A14" s="15">
        <v>1</v>
      </c>
      <c r="B14" s="19" t="s">
        <v>13</v>
      </c>
      <c r="C14" s="11">
        <v>10</v>
      </c>
      <c r="D14" s="11">
        <v>10</v>
      </c>
      <c r="E14" s="11">
        <v>10</v>
      </c>
      <c r="F14" s="11">
        <v>10</v>
      </c>
      <c r="G14" s="11">
        <v>10</v>
      </c>
      <c r="H14" s="11">
        <v>10</v>
      </c>
      <c r="I14" s="11">
        <v>10</v>
      </c>
      <c r="J14" s="11">
        <v>10</v>
      </c>
      <c r="K14" s="11">
        <v>10</v>
      </c>
      <c r="L14" s="11">
        <v>10</v>
      </c>
      <c r="M14" s="11">
        <v>10</v>
      </c>
      <c r="N14" s="11">
        <v>10</v>
      </c>
      <c r="O14" s="11">
        <v>10</v>
      </c>
    </row>
    <row r="15" spans="1:37" ht="178.5" customHeight="1" x14ac:dyDescent="0.25">
      <c r="A15" s="20" t="s">
        <v>14</v>
      </c>
      <c r="B15" s="23" t="s">
        <v>34</v>
      </c>
      <c r="C15" s="22" t="s">
        <v>6</v>
      </c>
      <c r="D15" s="22" t="s">
        <v>6</v>
      </c>
      <c r="E15" s="22" t="s">
        <v>6</v>
      </c>
      <c r="F15" s="22" t="s">
        <v>6</v>
      </c>
      <c r="G15" s="22" t="s">
        <v>6</v>
      </c>
      <c r="H15" s="22" t="s">
        <v>6</v>
      </c>
      <c r="I15" s="22" t="s">
        <v>6</v>
      </c>
      <c r="J15" s="22" t="s">
        <v>6</v>
      </c>
      <c r="K15" s="22" t="s">
        <v>6</v>
      </c>
      <c r="L15" s="22" t="s">
        <v>6</v>
      </c>
      <c r="M15" s="22" t="s">
        <v>6</v>
      </c>
      <c r="N15" s="22" t="s">
        <v>6</v>
      </c>
      <c r="O15" s="22" t="s">
        <v>6</v>
      </c>
    </row>
    <row r="16" spans="1:37" ht="118.5" customHeight="1" x14ac:dyDescent="0.25">
      <c r="A16" s="20" t="s">
        <v>15</v>
      </c>
      <c r="B16" s="23" t="s">
        <v>35</v>
      </c>
      <c r="C16" s="22" t="s">
        <v>9</v>
      </c>
      <c r="D16" s="22" t="s">
        <v>9</v>
      </c>
      <c r="E16" s="22" t="s">
        <v>9</v>
      </c>
      <c r="F16" s="22" t="s">
        <v>9</v>
      </c>
      <c r="G16" s="22" t="s">
        <v>9</v>
      </c>
      <c r="H16" s="22" t="s">
        <v>9</v>
      </c>
      <c r="I16" s="22" t="s">
        <v>9</v>
      </c>
      <c r="J16" s="22" t="s">
        <v>9</v>
      </c>
      <c r="K16" s="22" t="s">
        <v>9</v>
      </c>
      <c r="L16" s="22" t="s">
        <v>9</v>
      </c>
      <c r="M16" s="22" t="s">
        <v>9</v>
      </c>
      <c r="N16" s="22" t="s">
        <v>9</v>
      </c>
      <c r="O16" s="22" t="s">
        <v>9</v>
      </c>
    </row>
    <row r="17" spans="1:15" ht="137.25" customHeight="1" x14ac:dyDescent="0.25">
      <c r="A17" s="20" t="s">
        <v>16</v>
      </c>
      <c r="B17" s="23" t="s">
        <v>36</v>
      </c>
      <c r="C17" s="22" t="s">
        <v>10</v>
      </c>
      <c r="D17" s="22" t="s">
        <v>10</v>
      </c>
      <c r="E17" s="22" t="s">
        <v>10</v>
      </c>
      <c r="F17" s="22" t="s">
        <v>10</v>
      </c>
      <c r="G17" s="22" t="s">
        <v>10</v>
      </c>
      <c r="H17" s="22" t="s">
        <v>10</v>
      </c>
      <c r="I17" s="22" t="s">
        <v>10</v>
      </c>
      <c r="J17" s="22" t="s">
        <v>10</v>
      </c>
      <c r="K17" s="22" t="s">
        <v>10</v>
      </c>
      <c r="L17" s="22" t="s">
        <v>10</v>
      </c>
      <c r="M17" s="22" t="s">
        <v>10</v>
      </c>
      <c r="N17" s="22" t="s">
        <v>10</v>
      </c>
      <c r="O17" s="22" t="s">
        <v>10</v>
      </c>
    </row>
    <row r="18" spans="1:15" ht="36" customHeight="1" x14ac:dyDescent="0.25">
      <c r="A18" s="15">
        <v>2</v>
      </c>
      <c r="B18" s="19" t="s">
        <v>17</v>
      </c>
      <c r="C18" s="11">
        <v>10</v>
      </c>
      <c r="D18" s="11">
        <v>10</v>
      </c>
      <c r="E18" s="11">
        <v>10</v>
      </c>
      <c r="F18" s="11">
        <v>10</v>
      </c>
      <c r="G18" s="11">
        <v>10</v>
      </c>
      <c r="H18" s="11">
        <v>10</v>
      </c>
      <c r="I18" s="11">
        <v>10</v>
      </c>
      <c r="J18" s="11">
        <v>10</v>
      </c>
      <c r="K18" s="11">
        <v>10</v>
      </c>
      <c r="L18" s="11">
        <v>10</v>
      </c>
      <c r="M18" s="11">
        <v>10</v>
      </c>
      <c r="N18" s="11">
        <v>10</v>
      </c>
      <c r="O18" s="11">
        <v>10</v>
      </c>
    </row>
    <row r="19" spans="1:15" ht="102.75" customHeight="1" x14ac:dyDescent="0.25">
      <c r="A19" s="20" t="s">
        <v>5</v>
      </c>
      <c r="B19" s="23" t="s">
        <v>37</v>
      </c>
      <c r="C19" s="22" t="s">
        <v>6</v>
      </c>
      <c r="D19" s="22" t="s">
        <v>6</v>
      </c>
      <c r="E19" s="22" t="s">
        <v>6</v>
      </c>
      <c r="F19" s="22" t="s">
        <v>6</v>
      </c>
      <c r="G19" s="22" t="s">
        <v>6</v>
      </c>
      <c r="H19" s="22" t="s">
        <v>6</v>
      </c>
      <c r="I19" s="22" t="s">
        <v>6</v>
      </c>
      <c r="J19" s="22" t="s">
        <v>6</v>
      </c>
      <c r="K19" s="22" t="s">
        <v>6</v>
      </c>
      <c r="L19" s="22" t="s">
        <v>6</v>
      </c>
      <c r="M19" s="22" t="s">
        <v>6</v>
      </c>
      <c r="N19" s="22" t="s">
        <v>6</v>
      </c>
      <c r="O19" s="22" t="s">
        <v>6</v>
      </c>
    </row>
    <row r="20" spans="1:15" ht="164.25" customHeight="1" x14ac:dyDescent="0.25">
      <c r="A20" s="20" t="s">
        <v>7</v>
      </c>
      <c r="B20" s="23" t="s">
        <v>38</v>
      </c>
      <c r="C20" s="22" t="s">
        <v>9</v>
      </c>
      <c r="D20" s="22" t="s">
        <v>9</v>
      </c>
      <c r="E20" s="22" t="s">
        <v>9</v>
      </c>
      <c r="F20" s="22" t="s">
        <v>9</v>
      </c>
      <c r="G20" s="22" t="s">
        <v>9</v>
      </c>
      <c r="H20" s="22" t="s">
        <v>9</v>
      </c>
      <c r="I20" s="22" t="s">
        <v>9</v>
      </c>
      <c r="J20" s="22" t="s">
        <v>9</v>
      </c>
      <c r="K20" s="22" t="s">
        <v>9</v>
      </c>
      <c r="L20" s="22" t="s">
        <v>9</v>
      </c>
      <c r="M20" s="22" t="s">
        <v>9</v>
      </c>
      <c r="N20" s="22" t="s">
        <v>9</v>
      </c>
      <c r="O20" s="22" t="s">
        <v>9</v>
      </c>
    </row>
    <row r="21" spans="1:15" ht="117.75" customHeight="1" x14ac:dyDescent="0.25">
      <c r="A21" s="20" t="s">
        <v>8</v>
      </c>
      <c r="B21" s="23" t="s">
        <v>39</v>
      </c>
      <c r="C21" s="22" t="s">
        <v>10</v>
      </c>
      <c r="D21" s="22" t="s">
        <v>10</v>
      </c>
      <c r="E21" s="22" t="s">
        <v>10</v>
      </c>
      <c r="F21" s="22" t="s">
        <v>10</v>
      </c>
      <c r="G21" s="22" t="s">
        <v>10</v>
      </c>
      <c r="H21" s="22" t="s">
        <v>10</v>
      </c>
      <c r="I21" s="22" t="s">
        <v>10</v>
      </c>
      <c r="J21" s="22" t="s">
        <v>10</v>
      </c>
      <c r="K21" s="22" t="s">
        <v>10</v>
      </c>
      <c r="L21" s="22" t="s">
        <v>10</v>
      </c>
      <c r="M21" s="22" t="s">
        <v>10</v>
      </c>
      <c r="N21" s="22" t="s">
        <v>10</v>
      </c>
      <c r="O21" s="22" t="s">
        <v>10</v>
      </c>
    </row>
    <row r="22" spans="1:15" ht="84" customHeight="1" x14ac:dyDescent="0.25">
      <c r="A22" s="24" t="s">
        <v>18</v>
      </c>
      <c r="B22" s="25" t="s">
        <v>56</v>
      </c>
      <c r="C22" s="11">
        <v>20</v>
      </c>
      <c r="D22" s="11">
        <f t="shared" ref="D22:J22" si="0">D23+D24+D25+D26+D27+D28</f>
        <v>20</v>
      </c>
      <c r="E22" s="11">
        <f t="shared" si="0"/>
        <v>18</v>
      </c>
      <c r="F22" s="11">
        <f t="shared" si="0"/>
        <v>20</v>
      </c>
      <c r="G22" s="11">
        <f t="shared" si="0"/>
        <v>20</v>
      </c>
      <c r="H22" s="11">
        <f t="shared" si="0"/>
        <v>20</v>
      </c>
      <c r="I22" s="11">
        <f t="shared" si="0"/>
        <v>20</v>
      </c>
      <c r="J22" s="11">
        <f t="shared" si="0"/>
        <v>20</v>
      </c>
      <c r="K22" s="11">
        <f t="shared" ref="K22:O22" si="1">K23+K24+K25+K26+K27+K28</f>
        <v>20</v>
      </c>
      <c r="L22" s="11">
        <f>L23+L24+L25+L26+L27+L28</f>
        <v>20</v>
      </c>
      <c r="M22" s="11">
        <f>M23+M24+M25+M26+M27+M28</f>
        <v>19</v>
      </c>
      <c r="N22" s="11">
        <f t="shared" si="1"/>
        <v>20</v>
      </c>
      <c r="O22" s="11">
        <f t="shared" si="1"/>
        <v>15</v>
      </c>
    </row>
    <row r="23" spans="1:15" ht="198.75" customHeight="1" x14ac:dyDescent="0.25">
      <c r="A23" s="15">
        <v>1</v>
      </c>
      <c r="B23" s="26" t="s">
        <v>59</v>
      </c>
      <c r="C23" s="11">
        <v>3</v>
      </c>
      <c r="D23" s="11">
        <v>3</v>
      </c>
      <c r="E23" s="11">
        <v>3</v>
      </c>
      <c r="F23" s="11">
        <v>3</v>
      </c>
      <c r="G23" s="11">
        <v>3</v>
      </c>
      <c r="H23" s="11">
        <v>3</v>
      </c>
      <c r="I23" s="11">
        <v>3</v>
      </c>
      <c r="J23" s="11">
        <v>3</v>
      </c>
      <c r="K23" s="11">
        <v>3</v>
      </c>
      <c r="L23" s="11">
        <v>3</v>
      </c>
      <c r="M23" s="11">
        <v>2</v>
      </c>
      <c r="N23" s="11">
        <v>3</v>
      </c>
      <c r="O23" s="11">
        <v>3</v>
      </c>
    </row>
    <row r="24" spans="1:15" ht="132" customHeight="1" x14ac:dyDescent="0.25">
      <c r="A24" s="15">
        <v>2</v>
      </c>
      <c r="B24" s="19" t="s">
        <v>60</v>
      </c>
      <c r="C24" s="11" t="s">
        <v>9</v>
      </c>
      <c r="D24" s="11" t="s">
        <v>9</v>
      </c>
      <c r="E24" s="11" t="s">
        <v>9</v>
      </c>
      <c r="F24" s="11" t="s">
        <v>9</v>
      </c>
      <c r="G24" s="11" t="s">
        <v>9</v>
      </c>
      <c r="H24" s="11" t="s">
        <v>9</v>
      </c>
      <c r="I24" s="11" t="s">
        <v>9</v>
      </c>
      <c r="J24" s="11" t="s">
        <v>9</v>
      </c>
      <c r="K24" s="11" t="s">
        <v>9</v>
      </c>
      <c r="L24" s="11" t="s">
        <v>9</v>
      </c>
      <c r="M24" s="11" t="s">
        <v>9</v>
      </c>
      <c r="N24" s="11" t="s">
        <v>9</v>
      </c>
      <c r="O24" s="11" t="s">
        <v>9</v>
      </c>
    </row>
    <row r="25" spans="1:15" ht="195" customHeight="1" x14ac:dyDescent="0.25">
      <c r="A25" s="15">
        <v>3</v>
      </c>
      <c r="B25" s="26" t="s">
        <v>61</v>
      </c>
      <c r="C25" s="11" t="s">
        <v>9</v>
      </c>
      <c r="D25" s="11" t="s">
        <v>9</v>
      </c>
      <c r="E25" s="11" t="s">
        <v>9</v>
      </c>
      <c r="F25" s="11" t="s">
        <v>9</v>
      </c>
      <c r="G25" s="11" t="s">
        <v>9</v>
      </c>
      <c r="H25" s="11" t="s">
        <v>9</v>
      </c>
      <c r="I25" s="11" t="s">
        <v>9</v>
      </c>
      <c r="J25" s="11" t="s">
        <v>9</v>
      </c>
      <c r="K25" s="11" t="s">
        <v>9</v>
      </c>
      <c r="L25" s="11" t="s">
        <v>9</v>
      </c>
      <c r="M25" s="11" t="s">
        <v>9</v>
      </c>
      <c r="N25" s="11" t="s">
        <v>9</v>
      </c>
      <c r="O25" s="11">
        <v>0</v>
      </c>
    </row>
    <row r="26" spans="1:15" ht="202.5" customHeight="1" x14ac:dyDescent="0.3">
      <c r="A26" s="15">
        <v>4</v>
      </c>
      <c r="B26" s="27" t="s">
        <v>62</v>
      </c>
      <c r="C26" s="11" t="s">
        <v>9</v>
      </c>
      <c r="D26" s="11" t="s">
        <v>9</v>
      </c>
      <c r="E26" s="11" t="s">
        <v>9</v>
      </c>
      <c r="F26" s="11" t="s">
        <v>9</v>
      </c>
      <c r="G26" s="11" t="s">
        <v>9</v>
      </c>
      <c r="H26" s="11" t="s">
        <v>9</v>
      </c>
      <c r="I26" s="11" t="s">
        <v>9</v>
      </c>
      <c r="J26" s="11" t="s">
        <v>9</v>
      </c>
      <c r="K26" s="11" t="s">
        <v>9</v>
      </c>
      <c r="L26" s="11" t="s">
        <v>9</v>
      </c>
      <c r="M26" s="11" t="s">
        <v>9</v>
      </c>
      <c r="N26" s="11" t="s">
        <v>9</v>
      </c>
      <c r="O26" s="11" t="s">
        <v>9</v>
      </c>
    </row>
    <row r="27" spans="1:15" ht="163.5" customHeight="1" x14ac:dyDescent="0.25">
      <c r="A27" s="15">
        <v>5</v>
      </c>
      <c r="B27" s="26" t="s">
        <v>63</v>
      </c>
      <c r="C27" s="11" t="s">
        <v>10</v>
      </c>
      <c r="D27" s="11" t="s">
        <v>10</v>
      </c>
      <c r="E27" s="11">
        <v>3</v>
      </c>
      <c r="F27" s="11" t="s">
        <v>10</v>
      </c>
      <c r="G27" s="11" t="s">
        <v>10</v>
      </c>
      <c r="H27" s="11" t="s">
        <v>10</v>
      </c>
      <c r="I27" s="11" t="s">
        <v>10</v>
      </c>
      <c r="J27" s="11" t="s">
        <v>10</v>
      </c>
      <c r="K27" s="11" t="s">
        <v>10</v>
      </c>
      <c r="L27" s="11" t="s">
        <v>10</v>
      </c>
      <c r="M27" s="11" t="s">
        <v>10</v>
      </c>
      <c r="N27" s="11" t="s">
        <v>10</v>
      </c>
      <c r="O27" s="11">
        <v>3</v>
      </c>
    </row>
    <row r="28" spans="1:15" ht="209.25" customHeight="1" x14ac:dyDescent="0.25">
      <c r="A28" s="15">
        <v>6</v>
      </c>
      <c r="B28" s="19" t="s">
        <v>64</v>
      </c>
      <c r="C28" s="11">
        <v>3</v>
      </c>
      <c r="D28" s="11">
        <v>3</v>
      </c>
      <c r="E28" s="11">
        <v>3</v>
      </c>
      <c r="F28" s="11">
        <v>3</v>
      </c>
      <c r="G28" s="11">
        <v>3</v>
      </c>
      <c r="H28" s="11">
        <v>3</v>
      </c>
      <c r="I28" s="11">
        <v>3</v>
      </c>
      <c r="J28" s="11">
        <v>3</v>
      </c>
      <c r="K28" s="11">
        <v>3</v>
      </c>
      <c r="L28" s="11">
        <v>3</v>
      </c>
      <c r="M28" s="11">
        <v>3</v>
      </c>
      <c r="N28" s="11">
        <v>3</v>
      </c>
      <c r="O28" s="11">
        <v>3</v>
      </c>
    </row>
    <row r="29" spans="1:15" ht="37.5" x14ac:dyDescent="0.25">
      <c r="A29" s="17" t="s">
        <v>19</v>
      </c>
      <c r="B29" s="18" t="s">
        <v>20</v>
      </c>
      <c r="C29" s="11">
        <v>15</v>
      </c>
      <c r="D29" s="11">
        <f t="shared" ref="D29:J29" si="2">D30+D31+D32+D33+D34</f>
        <v>15</v>
      </c>
      <c r="E29" s="11">
        <f t="shared" si="2"/>
        <v>9</v>
      </c>
      <c r="F29" s="11">
        <f t="shared" si="2"/>
        <v>14</v>
      </c>
      <c r="G29" s="11">
        <f t="shared" si="2"/>
        <v>8</v>
      </c>
      <c r="H29" s="11">
        <f t="shared" si="2"/>
        <v>15</v>
      </c>
      <c r="I29" s="11">
        <f t="shared" si="2"/>
        <v>11</v>
      </c>
      <c r="J29" s="11">
        <f t="shared" si="2"/>
        <v>12</v>
      </c>
      <c r="K29" s="11">
        <f t="shared" ref="K29:O29" si="3">K30+K31+K32+K33+K34</f>
        <v>6</v>
      </c>
      <c r="L29" s="11">
        <f>L30+L31+L32+L33+L34</f>
        <v>15</v>
      </c>
      <c r="M29" s="11">
        <f>M30+M31+M32+M33+M34</f>
        <v>3</v>
      </c>
      <c r="N29" s="11">
        <f t="shared" si="3"/>
        <v>15</v>
      </c>
      <c r="O29" s="11">
        <f t="shared" si="3"/>
        <v>6</v>
      </c>
    </row>
    <row r="30" spans="1:15" ht="152.25" customHeight="1" x14ac:dyDescent="0.25">
      <c r="A30" s="15">
        <v>1</v>
      </c>
      <c r="B30" s="26" t="s">
        <v>65</v>
      </c>
      <c r="C30" s="11" t="s">
        <v>9</v>
      </c>
      <c r="D30" s="11" t="s">
        <v>9</v>
      </c>
      <c r="E30" s="11">
        <v>0</v>
      </c>
      <c r="F30" s="11">
        <v>2</v>
      </c>
      <c r="G30" s="11">
        <v>2</v>
      </c>
      <c r="H30" s="11" t="s">
        <v>9</v>
      </c>
      <c r="I30" s="11">
        <v>2</v>
      </c>
      <c r="J30" s="11" t="s">
        <v>9</v>
      </c>
      <c r="K30" s="11">
        <v>0</v>
      </c>
      <c r="L30" s="11" t="s">
        <v>9</v>
      </c>
      <c r="M30" s="11">
        <v>0</v>
      </c>
      <c r="N30" s="11" t="s">
        <v>9</v>
      </c>
      <c r="O30" s="11">
        <v>0</v>
      </c>
    </row>
    <row r="31" spans="1:15" ht="131.25" x14ac:dyDescent="0.25">
      <c r="A31" s="15">
        <v>2</v>
      </c>
      <c r="B31" s="26" t="s">
        <v>66</v>
      </c>
      <c r="C31" s="11">
        <v>3</v>
      </c>
      <c r="D31" s="11">
        <v>3</v>
      </c>
      <c r="E31" s="11">
        <v>3</v>
      </c>
      <c r="F31" s="11">
        <v>3</v>
      </c>
      <c r="G31" s="11">
        <v>3</v>
      </c>
      <c r="H31" s="11">
        <v>3</v>
      </c>
      <c r="I31" s="11">
        <v>3</v>
      </c>
      <c r="J31" s="11">
        <v>3</v>
      </c>
      <c r="K31" s="11">
        <v>3</v>
      </c>
      <c r="L31" s="11">
        <v>3</v>
      </c>
      <c r="M31" s="11">
        <v>0</v>
      </c>
      <c r="N31" s="11">
        <v>3</v>
      </c>
      <c r="O31" s="11">
        <v>3</v>
      </c>
    </row>
    <row r="32" spans="1:15" ht="93.75" x14ac:dyDescent="0.25">
      <c r="A32" s="15">
        <v>3</v>
      </c>
      <c r="B32" s="26" t="s">
        <v>40</v>
      </c>
      <c r="C32" s="11">
        <v>3</v>
      </c>
      <c r="D32" s="11">
        <v>3</v>
      </c>
      <c r="E32" s="11">
        <v>0</v>
      </c>
      <c r="F32" s="11">
        <v>3</v>
      </c>
      <c r="G32" s="11">
        <v>0</v>
      </c>
      <c r="H32" s="11">
        <v>3</v>
      </c>
      <c r="I32" s="11">
        <v>0</v>
      </c>
      <c r="J32" s="11">
        <v>3</v>
      </c>
      <c r="K32" s="11">
        <v>0</v>
      </c>
      <c r="L32" s="11">
        <v>3</v>
      </c>
      <c r="M32" s="11">
        <v>0</v>
      </c>
      <c r="N32" s="11">
        <v>3</v>
      </c>
      <c r="O32" s="11">
        <v>0</v>
      </c>
    </row>
    <row r="33" spans="1:15" ht="112.5" x14ac:dyDescent="0.25">
      <c r="A33" s="15">
        <v>4</v>
      </c>
      <c r="B33" s="26" t="s">
        <v>67</v>
      </c>
      <c r="C33" s="11">
        <v>3</v>
      </c>
      <c r="D33" s="11">
        <v>3</v>
      </c>
      <c r="E33" s="11">
        <v>3</v>
      </c>
      <c r="F33" s="11">
        <v>3</v>
      </c>
      <c r="G33" s="11">
        <v>3</v>
      </c>
      <c r="H33" s="11">
        <v>3</v>
      </c>
      <c r="I33" s="11">
        <v>3</v>
      </c>
      <c r="J33" s="11">
        <v>3</v>
      </c>
      <c r="K33" s="11">
        <v>3</v>
      </c>
      <c r="L33" s="11">
        <v>3</v>
      </c>
      <c r="M33" s="11">
        <v>3</v>
      </c>
      <c r="N33" s="11">
        <v>3</v>
      </c>
      <c r="O33" s="11">
        <v>0</v>
      </c>
    </row>
    <row r="34" spans="1:15" ht="56.25" x14ac:dyDescent="0.25">
      <c r="A34" s="15">
        <v>5</v>
      </c>
      <c r="B34" s="26" t="s">
        <v>68</v>
      </c>
      <c r="C34" s="11">
        <v>3</v>
      </c>
      <c r="D34" s="11">
        <v>3</v>
      </c>
      <c r="E34" s="11">
        <v>3</v>
      </c>
      <c r="F34" s="11">
        <v>3</v>
      </c>
      <c r="G34" s="11">
        <v>0</v>
      </c>
      <c r="H34" s="11">
        <v>3</v>
      </c>
      <c r="I34" s="11">
        <v>3</v>
      </c>
      <c r="J34" s="11">
        <v>0</v>
      </c>
      <c r="K34" s="11">
        <v>0</v>
      </c>
      <c r="L34" s="11">
        <v>3</v>
      </c>
      <c r="M34" s="11">
        <v>0</v>
      </c>
      <c r="N34" s="11">
        <v>3</v>
      </c>
      <c r="O34" s="11">
        <v>3</v>
      </c>
    </row>
    <row r="35" spans="1:15" ht="56.25" x14ac:dyDescent="0.25">
      <c r="A35" s="17" t="s">
        <v>21</v>
      </c>
      <c r="B35" s="18" t="s">
        <v>22</v>
      </c>
      <c r="C35" s="11">
        <v>15</v>
      </c>
      <c r="D35" s="11">
        <f t="shared" ref="D35:J35" si="4">D36+D37+D38</f>
        <v>15</v>
      </c>
      <c r="E35" s="11">
        <f t="shared" si="4"/>
        <v>15</v>
      </c>
      <c r="F35" s="11">
        <f t="shared" si="4"/>
        <v>13</v>
      </c>
      <c r="G35" s="11">
        <f t="shared" si="4"/>
        <v>13</v>
      </c>
      <c r="H35" s="11">
        <f t="shared" si="4"/>
        <v>15</v>
      </c>
      <c r="I35" s="11">
        <f t="shared" si="4"/>
        <v>15</v>
      </c>
      <c r="J35" s="11">
        <f t="shared" si="4"/>
        <v>15</v>
      </c>
      <c r="K35" s="11">
        <f t="shared" ref="K35:O35" si="5">K36+K37+K38</f>
        <v>15</v>
      </c>
      <c r="L35" s="11">
        <f>L36+L37+L38</f>
        <v>15</v>
      </c>
      <c r="M35" s="11">
        <f>M36+M37+M38</f>
        <v>15</v>
      </c>
      <c r="N35" s="11">
        <f t="shared" si="5"/>
        <v>15</v>
      </c>
      <c r="O35" s="11">
        <f t="shared" si="5"/>
        <v>15</v>
      </c>
    </row>
    <row r="36" spans="1:15" ht="273" customHeight="1" x14ac:dyDescent="0.25">
      <c r="A36" s="15">
        <v>1</v>
      </c>
      <c r="B36" s="26" t="s">
        <v>69</v>
      </c>
      <c r="C36" s="11" t="s">
        <v>10</v>
      </c>
      <c r="D36" s="11" t="s">
        <v>10</v>
      </c>
      <c r="E36" s="11" t="s">
        <v>10</v>
      </c>
      <c r="F36" s="11" t="s">
        <v>10</v>
      </c>
      <c r="G36" s="11" t="s">
        <v>10</v>
      </c>
      <c r="H36" s="11" t="s">
        <v>10</v>
      </c>
      <c r="I36" s="11" t="s">
        <v>10</v>
      </c>
      <c r="J36" s="11" t="s">
        <v>10</v>
      </c>
      <c r="K36" s="11" t="s">
        <v>10</v>
      </c>
      <c r="L36" s="11" t="s">
        <v>10</v>
      </c>
      <c r="M36" s="11" t="s">
        <v>10</v>
      </c>
      <c r="N36" s="11" t="s">
        <v>10</v>
      </c>
      <c r="O36" s="11" t="s">
        <v>10</v>
      </c>
    </row>
    <row r="37" spans="1:15" ht="337.5" x14ac:dyDescent="0.25">
      <c r="A37" s="15">
        <v>2</v>
      </c>
      <c r="B37" s="26" t="s">
        <v>70</v>
      </c>
      <c r="C37" s="11" t="s">
        <v>10</v>
      </c>
      <c r="D37" s="11" t="s">
        <v>10</v>
      </c>
      <c r="E37" s="11" t="s">
        <v>10</v>
      </c>
      <c r="F37" s="11" t="s">
        <v>10</v>
      </c>
      <c r="G37" s="11" t="s">
        <v>10</v>
      </c>
      <c r="H37" s="11" t="s">
        <v>10</v>
      </c>
      <c r="I37" s="11" t="s">
        <v>10</v>
      </c>
      <c r="J37" s="11" t="s">
        <v>10</v>
      </c>
      <c r="K37" s="11" t="s">
        <v>10</v>
      </c>
      <c r="L37" s="11" t="s">
        <v>10</v>
      </c>
      <c r="M37" s="11" t="s">
        <v>10</v>
      </c>
      <c r="N37" s="11" t="s">
        <v>10</v>
      </c>
      <c r="O37" s="11" t="s">
        <v>10</v>
      </c>
    </row>
    <row r="38" spans="1:15" ht="198.75" customHeight="1" x14ac:dyDescent="0.25">
      <c r="A38" s="15">
        <v>3</v>
      </c>
      <c r="B38" s="26" t="s">
        <v>71</v>
      </c>
      <c r="C38" s="11" t="s">
        <v>10</v>
      </c>
      <c r="D38" s="11" t="s">
        <v>10</v>
      </c>
      <c r="E38" s="11" t="s">
        <v>10</v>
      </c>
      <c r="F38" s="11">
        <v>3</v>
      </c>
      <c r="G38" s="11">
        <v>3</v>
      </c>
      <c r="H38" s="11" t="s">
        <v>10</v>
      </c>
      <c r="I38" s="11" t="s">
        <v>10</v>
      </c>
      <c r="J38" s="11" t="s">
        <v>10</v>
      </c>
      <c r="K38" s="11" t="s">
        <v>10</v>
      </c>
      <c r="L38" s="11" t="s">
        <v>10</v>
      </c>
      <c r="M38" s="11">
        <v>5</v>
      </c>
      <c r="N38" s="11" t="s">
        <v>10</v>
      </c>
      <c r="O38" s="11" t="s">
        <v>10</v>
      </c>
    </row>
    <row r="39" spans="1:15" ht="18.75" x14ac:dyDescent="0.25">
      <c r="A39" s="17" t="s">
        <v>23</v>
      </c>
      <c r="B39" s="18" t="s">
        <v>24</v>
      </c>
      <c r="C39" s="11">
        <v>15</v>
      </c>
      <c r="D39" s="11">
        <f t="shared" ref="D39:J39" si="6">D40+D41+D42+D43+D44</f>
        <v>15</v>
      </c>
      <c r="E39" s="11">
        <f t="shared" si="6"/>
        <v>15</v>
      </c>
      <c r="F39" s="11">
        <f t="shared" si="6"/>
        <v>15</v>
      </c>
      <c r="G39" s="11">
        <f t="shared" si="6"/>
        <v>15</v>
      </c>
      <c r="H39" s="11">
        <f t="shared" si="6"/>
        <v>9</v>
      </c>
      <c r="I39" s="11">
        <f t="shared" si="6"/>
        <v>9</v>
      </c>
      <c r="J39" s="11">
        <f t="shared" si="6"/>
        <v>11</v>
      </c>
      <c r="K39" s="11">
        <f t="shared" ref="K39:O39" si="7">K40+K41+K42+K43+K44</f>
        <v>11</v>
      </c>
      <c r="L39" s="11">
        <f>L40+L41+L42+L43+L44</f>
        <v>15</v>
      </c>
      <c r="M39" s="11">
        <f>M40+M41+M42+M43+M44</f>
        <v>15</v>
      </c>
      <c r="N39" s="11">
        <f t="shared" si="7"/>
        <v>15</v>
      </c>
      <c r="O39" s="11">
        <f t="shared" si="7"/>
        <v>15</v>
      </c>
    </row>
    <row r="40" spans="1:15" ht="112.5" x14ac:dyDescent="0.25">
      <c r="A40" s="15">
        <v>1</v>
      </c>
      <c r="B40" s="19" t="s">
        <v>25</v>
      </c>
      <c r="C40" s="11">
        <v>2</v>
      </c>
      <c r="D40" s="11">
        <v>2</v>
      </c>
      <c r="E40" s="11">
        <v>2</v>
      </c>
      <c r="F40" s="11">
        <v>2</v>
      </c>
      <c r="G40" s="11">
        <v>2</v>
      </c>
      <c r="H40" s="11">
        <v>2</v>
      </c>
      <c r="I40" s="11">
        <v>2</v>
      </c>
      <c r="J40" s="11">
        <v>2</v>
      </c>
      <c r="K40" s="11">
        <v>2</v>
      </c>
      <c r="L40" s="11">
        <v>2</v>
      </c>
      <c r="M40" s="11">
        <v>2</v>
      </c>
      <c r="N40" s="11">
        <v>2</v>
      </c>
      <c r="O40" s="11">
        <v>2</v>
      </c>
    </row>
    <row r="41" spans="1:15" ht="56.25" x14ac:dyDescent="0.25">
      <c r="A41" s="15">
        <v>2</v>
      </c>
      <c r="B41" s="19" t="s">
        <v>26</v>
      </c>
      <c r="C41" s="11">
        <v>2</v>
      </c>
      <c r="D41" s="11">
        <v>2</v>
      </c>
      <c r="E41" s="11">
        <v>2</v>
      </c>
      <c r="F41" s="11">
        <v>2</v>
      </c>
      <c r="G41" s="11">
        <v>2</v>
      </c>
      <c r="H41" s="11">
        <v>2</v>
      </c>
      <c r="I41" s="11">
        <v>2</v>
      </c>
      <c r="J41" s="11">
        <v>2</v>
      </c>
      <c r="K41" s="11">
        <v>2</v>
      </c>
      <c r="L41" s="11">
        <v>2</v>
      </c>
      <c r="M41" s="11">
        <v>2</v>
      </c>
      <c r="N41" s="11">
        <v>2</v>
      </c>
      <c r="O41" s="11">
        <v>2</v>
      </c>
    </row>
    <row r="42" spans="1:15" ht="284.25" x14ac:dyDescent="0.25">
      <c r="A42" s="15">
        <v>3</v>
      </c>
      <c r="B42" s="26" t="s">
        <v>72</v>
      </c>
      <c r="C42" s="11">
        <v>6</v>
      </c>
      <c r="D42" s="11">
        <v>6</v>
      </c>
      <c r="E42" s="11">
        <v>6</v>
      </c>
      <c r="F42" s="11">
        <v>6</v>
      </c>
      <c r="G42" s="11">
        <v>6</v>
      </c>
      <c r="H42" s="11">
        <v>0</v>
      </c>
      <c r="I42" s="11">
        <v>0</v>
      </c>
      <c r="J42" s="11">
        <v>2</v>
      </c>
      <c r="K42" s="11">
        <v>2</v>
      </c>
      <c r="L42" s="11">
        <v>6</v>
      </c>
      <c r="M42" s="11">
        <v>6</v>
      </c>
      <c r="N42" s="11">
        <v>6</v>
      </c>
      <c r="O42" s="11">
        <v>6</v>
      </c>
    </row>
    <row r="43" spans="1:15" ht="56.25" x14ac:dyDescent="0.25">
      <c r="A43" s="15">
        <v>4</v>
      </c>
      <c r="B43" s="19" t="s">
        <v>27</v>
      </c>
      <c r="C43" s="11">
        <v>2</v>
      </c>
      <c r="D43" s="11">
        <v>2</v>
      </c>
      <c r="E43" s="11">
        <v>2</v>
      </c>
      <c r="F43" s="11">
        <v>2</v>
      </c>
      <c r="G43" s="11">
        <v>2</v>
      </c>
      <c r="H43" s="11">
        <v>2</v>
      </c>
      <c r="I43" s="11">
        <v>2</v>
      </c>
      <c r="J43" s="11">
        <v>2</v>
      </c>
      <c r="K43" s="11">
        <v>2</v>
      </c>
      <c r="L43" s="11">
        <v>2</v>
      </c>
      <c r="M43" s="11">
        <v>2</v>
      </c>
      <c r="N43" s="11">
        <v>2</v>
      </c>
      <c r="O43" s="11">
        <v>2</v>
      </c>
    </row>
    <row r="44" spans="1:15" ht="37.5" x14ac:dyDescent="0.25">
      <c r="A44" s="15">
        <v>5</v>
      </c>
      <c r="B44" s="28" t="s">
        <v>28</v>
      </c>
      <c r="C44" s="11">
        <v>3</v>
      </c>
      <c r="D44" s="11">
        <v>3</v>
      </c>
      <c r="E44" s="11">
        <v>3</v>
      </c>
      <c r="F44" s="11">
        <v>3</v>
      </c>
      <c r="G44" s="11">
        <v>3</v>
      </c>
      <c r="H44" s="11">
        <v>3</v>
      </c>
      <c r="I44" s="11">
        <v>3</v>
      </c>
      <c r="J44" s="11">
        <v>3</v>
      </c>
      <c r="K44" s="11">
        <v>3</v>
      </c>
      <c r="L44" s="11">
        <v>3</v>
      </c>
      <c r="M44" s="11">
        <v>3</v>
      </c>
      <c r="N44" s="11">
        <v>3</v>
      </c>
      <c r="O44" s="11">
        <v>3</v>
      </c>
    </row>
    <row r="45" spans="1:15" ht="18.75" x14ac:dyDescent="0.25">
      <c r="A45" s="17"/>
      <c r="B45" s="17" t="s">
        <v>29</v>
      </c>
      <c r="C45" s="11">
        <v>100</v>
      </c>
      <c r="D45" s="11">
        <f t="shared" ref="D45:I45" si="8">D6+D13+D22+D29+D35+D39</f>
        <v>100</v>
      </c>
      <c r="E45" s="11">
        <f t="shared" si="8"/>
        <v>92</v>
      </c>
      <c r="F45" s="11">
        <f t="shared" si="8"/>
        <v>97</v>
      </c>
      <c r="G45" s="11">
        <f t="shared" si="8"/>
        <v>91</v>
      </c>
      <c r="H45" s="11">
        <f t="shared" si="8"/>
        <v>94</v>
      </c>
      <c r="I45" s="11">
        <f t="shared" si="8"/>
        <v>90</v>
      </c>
      <c r="J45" s="11">
        <v>93</v>
      </c>
      <c r="K45" s="11">
        <f>K6+K13+K22+K29+K35+K39</f>
        <v>87</v>
      </c>
      <c r="L45" s="11">
        <f t="shared" ref="L45:M45" si="9">L6+L13+L22+L29+L35+L39</f>
        <v>100</v>
      </c>
      <c r="M45" s="11">
        <f t="shared" si="9"/>
        <v>87</v>
      </c>
      <c r="N45" s="11">
        <f>N6+N13+N22+N29+N35+N39</f>
        <v>100</v>
      </c>
      <c r="O45" s="11">
        <f t="shared" ref="O45" si="10">O6+O13+O22+O29+O35+O39</f>
        <v>86</v>
      </c>
    </row>
  </sheetData>
  <mergeCells count="10">
    <mergeCell ref="A3:A4"/>
    <mergeCell ref="B3:B4"/>
    <mergeCell ref="C3:C4"/>
    <mergeCell ref="A1:O2"/>
    <mergeCell ref="L3:M3"/>
    <mergeCell ref="J3:K3"/>
    <mergeCell ref="N3:O3"/>
    <mergeCell ref="D3:E3"/>
    <mergeCell ref="H3:I3"/>
    <mergeCell ref="F3:G3"/>
  </mergeCells>
  <pageMargins left="0.47" right="0.44" top="0.68" bottom="0.17" header="0.56999999999999995" footer="0.17"/>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CAP TINH</vt:lpstr>
      <vt:lpstr>cap huyen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2024-02-16T02:38:04Z</cp:lastPrinted>
  <dcterms:created xsi:type="dcterms:W3CDTF">2024-01-25T08:11:00Z</dcterms:created>
  <dcterms:modified xsi:type="dcterms:W3CDTF">2024-02-16T02:39:34Z</dcterms:modified>
</cp:coreProperties>
</file>