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NH_LY\OneDrive\Desktop\KH sản xuất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F5" i="1"/>
  <c r="F6" i="1" l="1"/>
  <c r="F7" i="1"/>
  <c r="F8" i="1"/>
  <c r="F9" i="1"/>
  <c r="F10" i="1"/>
  <c r="F11" i="1"/>
  <c r="F12" i="1"/>
  <c r="F13" i="1"/>
  <c r="F14" i="1"/>
  <c r="F15" i="1"/>
  <c r="F16" i="1" l="1"/>
  <c r="E16" i="1" s="1"/>
</calcChain>
</file>

<file path=xl/sharedStrings.xml><?xml version="1.0" encoding="utf-8"?>
<sst xmlns="http://schemas.openxmlformats.org/spreadsheetml/2006/main" count="22" uniqueCount="22">
  <si>
    <t>Huyện,</t>
  </si>
  <si>
    <t>Thị, Thành phố</t>
  </si>
  <si>
    <t xml:space="preserve">Diện tích </t>
  </si>
  <si>
    <t>(ha)</t>
  </si>
  <si>
    <t xml:space="preserve">Năng suất </t>
  </si>
  <si>
    <t>(tấn/ha)</t>
  </si>
  <si>
    <t xml:space="preserve">Sản lượng </t>
  </si>
  <si>
    <t>(tấn)</t>
  </si>
  <si>
    <t>TP. Long Xuyên</t>
  </si>
  <si>
    <t>TP. Châu Đốc</t>
  </si>
  <si>
    <t>An Phú</t>
  </si>
  <si>
    <t>TX. Tân Châu</t>
  </si>
  <si>
    <t>Phú Tân</t>
  </si>
  <si>
    <t>Châu Phú</t>
  </si>
  <si>
    <t>Tịnh Biên</t>
  </si>
  <si>
    <t>Tri Tôn</t>
  </si>
  <si>
    <t>Châu Thành</t>
  </si>
  <si>
    <t>Chợ Mới</t>
  </si>
  <si>
    <t>Thoại Sơn</t>
  </si>
  <si>
    <t>Tổng:</t>
  </si>
  <si>
    <r>
      <t xml:space="preserve">Phụ lục: Dự kiến kế hoạch diện tích, năng suất và sản lượng </t>
    </r>
    <r>
      <rPr>
        <b/>
        <sz val="13"/>
        <color rgb="FFFF0000"/>
        <rFont val="Times New Roman"/>
        <family val="1"/>
      </rPr>
      <t xml:space="preserve">lúa, nếp </t>
    </r>
    <r>
      <rPr>
        <b/>
        <sz val="13"/>
        <color theme="1"/>
        <rFont val="Times New Roman"/>
        <family val="1"/>
      </rPr>
      <t>Vụ Thu Đông 2024 tại các huyện, thị, thành</t>
    </r>
  </si>
  <si>
    <t xml:space="preserve"> (Kèm Kế hoạch số   .../KH-UBND ngày...tháng...năm 2024 của Sở Nông nghiệp và PTNT)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</si>
</sst>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_(* #,##0.0000_);_(* \(#,##0.0000\);_(* &quot;-&quot;??_);_(@_)"/>
  </numFmts>
  <fonts count="1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3"/>
      <name val=".VnTime"/>
      <family val="2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4" fillId="0" borderId="0"/>
    <xf numFmtId="0" fontId="7" fillId="0" borderId="0"/>
  </cellStyleXfs>
  <cellXfs count="20">
    <xf numFmtId="0" fontId="0" fillId="0" borderId="0" xfId="0"/>
    <xf numFmtId="0" fontId="10" fillId="0" borderId="0" xfId="0" applyFont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3" fontId="13" fillId="0" borderId="1" xfId="36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3" fillId="0" borderId="1" xfId="36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3" fontId="14" fillId="0" borderId="1" xfId="36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15" fillId="0" borderId="1" xfId="15" applyNumberFormat="1" applyFont="1" applyFill="1" applyBorder="1" applyAlignment="1">
      <alignment horizontal="right" vertical="center"/>
    </xf>
    <xf numFmtId="4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vertical="center"/>
    </xf>
    <xf numFmtId="3" fontId="15" fillId="0" borderId="0" xfId="3" applyNumberFormat="1" applyFont="1" applyFill="1" applyBorder="1" applyAlignment="1">
      <alignment horizontal="right"/>
    </xf>
    <xf numFmtId="3" fontId="16" fillId="0" borderId="0" xfId="0" applyNumberFormat="1" applyFont="1"/>
    <xf numFmtId="166" fontId="10" fillId="0" borderId="0" xfId="0" applyNumberFormat="1" applyFont="1"/>
    <xf numFmtId="167" fontId="10" fillId="0" borderId="0" xfId="0" applyNumberFormat="1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37">
    <cellStyle name="Comma 10" xfId="2"/>
    <cellStyle name="Comma 2" xfId="3"/>
    <cellStyle name="Comma 2 2" xfId="4"/>
    <cellStyle name="Comma 2 2 2" xfId="5"/>
    <cellStyle name="Comma 2 2 2 2" xfId="6"/>
    <cellStyle name="Comma 2 3" xfId="7"/>
    <cellStyle name="Comma 2 3 2" xfId="8"/>
    <cellStyle name="Comma 3" xfId="9"/>
    <cellStyle name="Comma 3 2" xfId="10"/>
    <cellStyle name="Comma 3 3" xfId="11"/>
    <cellStyle name="Comma 4" xfId="12"/>
    <cellStyle name="Comma 4 2" xfId="13"/>
    <cellStyle name="Comma 4 3" xfId="14"/>
    <cellStyle name="Comma 4 4" xfId="15"/>
    <cellStyle name="Comma 4 5" xfId="16"/>
    <cellStyle name="Comma 4 6" xfId="17"/>
    <cellStyle name="Comma 5" xfId="18"/>
    <cellStyle name="Comma 5 2" xfId="19"/>
    <cellStyle name="Comma 5 3" xfId="20"/>
    <cellStyle name="Comma 6" xfId="21"/>
    <cellStyle name="Comma 7" xfId="22"/>
    <cellStyle name="Comma 8" xfId="23"/>
    <cellStyle name="Comma 9" xfId="24"/>
    <cellStyle name="Normal" xfId="0" builtinId="0"/>
    <cellStyle name="Normal 2" xfId="25"/>
    <cellStyle name="Normal 2 2" xfId="26"/>
    <cellStyle name="Normal 2 2 2" xfId="27"/>
    <cellStyle name="Normal 2 2 3" xfId="28"/>
    <cellStyle name="Normal 2 3" xfId="29"/>
    <cellStyle name="Normal 2 3 2" xfId="30"/>
    <cellStyle name="Normal 3" xfId="31"/>
    <cellStyle name="Normal 3 2" xfId="32"/>
    <cellStyle name="Normal 3 2 2" xfId="33"/>
    <cellStyle name="Normal 4" xfId="34"/>
    <cellStyle name="Normal 5" xfId="35"/>
    <cellStyle name="Normal 6" xfId="1"/>
    <cellStyle name="Normal 6 3 2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:H2"/>
    </sheetView>
  </sheetViews>
  <sheetFormatPr defaultColWidth="8.7109375" defaultRowHeight="17.25" x14ac:dyDescent="0.3"/>
  <cols>
    <col min="1" max="2" width="8.7109375" style="1"/>
    <col min="3" max="3" width="17" style="1" bestFit="1" customWidth="1"/>
    <col min="4" max="4" width="10.85546875" style="1" bestFit="1" customWidth="1"/>
    <col min="5" max="6" width="12.140625" style="1" bestFit="1" customWidth="1"/>
    <col min="7" max="16384" width="8.7109375" style="1"/>
  </cols>
  <sheetData>
    <row r="1" spans="1:12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3.7" customHeight="1" x14ac:dyDescent="0.3">
      <c r="A2" s="19" t="s">
        <v>21</v>
      </c>
      <c r="B2" s="19"/>
      <c r="C2" s="19"/>
      <c r="D2" s="19"/>
      <c r="E2" s="19"/>
      <c r="F2" s="19"/>
      <c r="G2" s="19"/>
      <c r="H2" s="19"/>
    </row>
    <row r="3" spans="1:12" x14ac:dyDescent="0.3">
      <c r="C3" s="2" t="s">
        <v>0</v>
      </c>
      <c r="D3" s="2" t="s">
        <v>2</v>
      </c>
      <c r="E3" s="2" t="s">
        <v>4</v>
      </c>
      <c r="F3" s="2" t="s">
        <v>6</v>
      </c>
    </row>
    <row r="4" spans="1:12" x14ac:dyDescent="0.3">
      <c r="C4" s="2" t="s">
        <v>1</v>
      </c>
      <c r="D4" s="2" t="s">
        <v>3</v>
      </c>
      <c r="E4" s="2" t="s">
        <v>5</v>
      </c>
      <c r="F4" s="2" t="s">
        <v>7</v>
      </c>
    </row>
    <row r="5" spans="1:12" ht="33.75" thickBot="1" x14ac:dyDescent="0.35">
      <c r="C5" s="3" t="s">
        <v>8</v>
      </c>
      <c r="D5" s="4">
        <v>1700</v>
      </c>
      <c r="E5" s="5">
        <v>6</v>
      </c>
      <c r="F5" s="6">
        <f>D5*E5</f>
        <v>10200</v>
      </c>
    </row>
    <row r="6" spans="1:12" ht="18" thickBot="1" x14ac:dyDescent="0.35">
      <c r="C6" s="3" t="s">
        <v>9</v>
      </c>
      <c r="D6" s="4">
        <v>5078</v>
      </c>
      <c r="E6" s="5">
        <v>6</v>
      </c>
      <c r="F6" s="6">
        <f t="shared" ref="F6:F15" si="0">D6*E6</f>
        <v>30468</v>
      </c>
    </row>
    <row r="7" spans="1:12" ht="18" thickBot="1" x14ac:dyDescent="0.35">
      <c r="C7" s="3" t="s">
        <v>10</v>
      </c>
      <c r="D7" s="7">
        <v>5530</v>
      </c>
      <c r="E7" s="8">
        <v>6.1</v>
      </c>
      <c r="F7" s="6">
        <f t="shared" si="0"/>
        <v>33733</v>
      </c>
    </row>
    <row r="8" spans="1:12" ht="18" thickBot="1" x14ac:dyDescent="0.35">
      <c r="C8" s="3" t="s">
        <v>11</v>
      </c>
      <c r="D8" s="4">
        <v>5100</v>
      </c>
      <c r="E8" s="5">
        <v>6.3</v>
      </c>
      <c r="F8" s="6">
        <f t="shared" si="0"/>
        <v>32130</v>
      </c>
    </row>
    <row r="9" spans="1:12" ht="18" thickBot="1" x14ac:dyDescent="0.35">
      <c r="C9" s="3" t="s">
        <v>12</v>
      </c>
      <c r="D9" s="4">
        <v>13936</v>
      </c>
      <c r="E9" s="5">
        <v>6.1</v>
      </c>
      <c r="F9" s="6">
        <f t="shared" si="0"/>
        <v>85009.599999999991</v>
      </c>
    </row>
    <row r="10" spans="1:12" ht="18" thickBot="1" x14ac:dyDescent="0.35">
      <c r="C10" s="3" t="s">
        <v>13</v>
      </c>
      <c r="D10" s="9">
        <v>16913</v>
      </c>
      <c r="E10" s="5">
        <v>6.5</v>
      </c>
      <c r="F10" s="6">
        <f t="shared" si="0"/>
        <v>109934.5</v>
      </c>
    </row>
    <row r="11" spans="1:12" ht="18" thickBot="1" x14ac:dyDescent="0.35">
      <c r="C11" s="3" t="s">
        <v>14</v>
      </c>
      <c r="D11" s="4">
        <v>5800</v>
      </c>
      <c r="E11" s="5">
        <v>5.3</v>
      </c>
      <c r="F11" s="6">
        <f t="shared" si="0"/>
        <v>30740</v>
      </c>
    </row>
    <row r="12" spans="1:12" ht="18" thickBot="1" x14ac:dyDescent="0.35">
      <c r="C12" s="3" t="s">
        <v>15</v>
      </c>
      <c r="D12" s="4">
        <v>22000</v>
      </c>
      <c r="E12" s="5">
        <v>5.3</v>
      </c>
      <c r="F12" s="6">
        <f t="shared" si="0"/>
        <v>116600</v>
      </c>
    </row>
    <row r="13" spans="1:12" ht="18" thickBot="1" x14ac:dyDescent="0.35">
      <c r="C13" s="3" t="s">
        <v>16</v>
      </c>
      <c r="D13" s="4">
        <v>25000</v>
      </c>
      <c r="E13" s="5">
        <v>6.6</v>
      </c>
      <c r="F13" s="6">
        <f t="shared" si="0"/>
        <v>165000</v>
      </c>
    </row>
    <row r="14" spans="1:12" ht="18" thickBot="1" x14ac:dyDescent="0.35">
      <c r="C14" s="3" t="s">
        <v>17</v>
      </c>
      <c r="D14" s="9">
        <v>11063</v>
      </c>
      <c r="E14" s="5">
        <v>6.1</v>
      </c>
      <c r="F14" s="6">
        <f t="shared" si="0"/>
        <v>67484.3</v>
      </c>
    </row>
    <row r="15" spans="1:12" ht="18" thickBot="1" x14ac:dyDescent="0.35">
      <c r="C15" s="3" t="s">
        <v>18</v>
      </c>
      <c r="D15" s="4">
        <v>36856</v>
      </c>
      <c r="E15" s="5">
        <v>6.6</v>
      </c>
      <c r="F15" s="6">
        <f t="shared" si="0"/>
        <v>243249.59999999998</v>
      </c>
    </row>
    <row r="16" spans="1:12" x14ac:dyDescent="0.3">
      <c r="C16" s="10" t="s">
        <v>19</v>
      </c>
      <c r="D16" s="11">
        <f>SUM(D5:D15)</f>
        <v>148976</v>
      </c>
      <c r="E16" s="12">
        <f>F16/D16</f>
        <v>6.2060264740629361</v>
      </c>
      <c r="F16" s="13">
        <f>SUM(F5:F15)</f>
        <v>924549</v>
      </c>
      <c r="H16" s="14"/>
    </row>
    <row r="18" spans="4:7" x14ac:dyDescent="0.3">
      <c r="F18" s="15"/>
    </row>
    <row r="19" spans="4:7" x14ac:dyDescent="0.3">
      <c r="D19" s="16"/>
      <c r="F19" s="17"/>
      <c r="G19" s="16"/>
    </row>
    <row r="20" spans="4:7" x14ac:dyDescent="0.3">
      <c r="D20" s="16"/>
    </row>
  </sheetData>
  <mergeCells count="2">
    <mergeCell ref="A1:L1"/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MINH_LY</cp:lastModifiedBy>
  <cp:lastPrinted>2023-06-20T02:06:06Z</cp:lastPrinted>
  <dcterms:created xsi:type="dcterms:W3CDTF">2021-03-01T02:07:29Z</dcterms:created>
  <dcterms:modified xsi:type="dcterms:W3CDTF">2024-07-14T23:21:47Z</dcterms:modified>
</cp:coreProperties>
</file>