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H_LY\OneDrive\Desktop\KH sản xuất\"/>
    </mc:Choice>
  </mc:AlternateContent>
  <bookViews>
    <workbookView xWindow="-105" yWindow="-105" windowWidth="19425" windowHeight="10425"/>
  </bookViews>
  <sheets>
    <sheet name="1p5g-3G3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F6" i="1" l="1"/>
  <c r="F7" i="1"/>
  <c r="F8" i="1"/>
  <c r="F9" i="1"/>
  <c r="F10" i="1"/>
  <c r="F11" i="1"/>
  <c r="F12" i="1"/>
  <c r="F13" i="1"/>
  <c r="F14" i="1"/>
  <c r="F15" i="1"/>
  <c r="F5" i="1" l="1"/>
  <c r="D16" i="1" l="1"/>
  <c r="F16" i="1"/>
  <c r="G16" i="1"/>
  <c r="B16" i="1"/>
  <c r="H16" i="1" l="1"/>
  <c r="C16" i="1"/>
  <c r="E16" i="1" s="1"/>
</calcChain>
</file>

<file path=xl/sharedStrings.xml><?xml version="1.0" encoding="utf-8"?>
<sst xmlns="http://schemas.openxmlformats.org/spreadsheetml/2006/main" count="24" uniqueCount="21">
  <si>
    <t>Số hộ</t>
  </si>
  <si>
    <t>Tổng áp dụng 3g3t</t>
  </si>
  <si>
    <t>DTXG</t>
  </si>
  <si>
    <t>DT(ha)</t>
  </si>
  <si>
    <t>Châu Đốc</t>
  </si>
  <si>
    <t>Chợ Mới</t>
  </si>
  <si>
    <t>Châu Phú</t>
  </si>
  <si>
    <t>Châu Thành</t>
  </si>
  <si>
    <t>Long Xuyên</t>
  </si>
  <si>
    <t>Phú Tân</t>
  </si>
  <si>
    <t>Tân Châu</t>
  </si>
  <si>
    <t>Thoại Sơn</t>
  </si>
  <si>
    <t>Tri Tôn</t>
  </si>
  <si>
    <t>Tịnh Biên</t>
  </si>
  <si>
    <t>An Phú</t>
  </si>
  <si>
    <t>Tổng áp dung 1P5G</t>
  </si>
  <si>
    <t>Tỷ lệ (%)</t>
  </si>
  <si>
    <t>Tên huyện</t>
  </si>
  <si>
    <t>Tổng</t>
  </si>
  <si>
    <t>KẾ HOẠCH THỰC HIỆN 3G3T VÀ 1P5G TRONG VỤ THU ĐÔNG 2024</t>
  </si>
  <si>
    <t xml:space="preserve"> (Kèm Kế hoạch số   .../KH-UBND ngày...tháng...năm 2024 của Sở Nông nghiệp và PTNT)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</si>
</sst>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8" x14ac:knownFonts="1">
    <font>
      <sz val="11"/>
      <color theme="1"/>
      <name val="Calibri"/>
      <family val="2"/>
      <charset val="163"/>
      <scheme val="minor"/>
    </font>
    <font>
      <sz val="13"/>
      <name val="VNI-Times"/>
    </font>
    <font>
      <sz val="11"/>
      <color theme="1"/>
      <name val="Calibri"/>
      <family val="2"/>
      <charset val="163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name val="Times New Roman"/>
      <family val="1"/>
    </font>
    <font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2" fontId="6" fillId="0" borderId="2" xfId="1" applyNumberFormat="1" applyFont="1" applyBorder="1" applyAlignment="1" applyProtection="1">
      <alignment horizontal="center" vertical="center" wrapText="1"/>
      <protection hidden="1"/>
    </xf>
    <xf numFmtId="2" fontId="6" fillId="0" borderId="2" xfId="1" applyNumberFormat="1" applyFont="1" applyBorder="1" applyAlignment="1" applyProtection="1">
      <alignment horizontal="center"/>
      <protection hidden="1"/>
    </xf>
    <xf numFmtId="0" fontId="4" fillId="0" borderId="2" xfId="0" applyFont="1" applyBorder="1"/>
    <xf numFmtId="3" fontId="4" fillId="0" borderId="6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166" fontId="4" fillId="0" borderId="2" xfId="3" applyNumberFormat="1" applyFont="1" applyBorder="1" applyAlignment="1">
      <alignment horizontal="center"/>
    </xf>
    <xf numFmtId="164" fontId="4" fillId="0" borderId="2" xfId="3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166" fontId="4" fillId="0" borderId="2" xfId="3" applyNumberFormat="1" applyFont="1" applyBorder="1" applyAlignment="1">
      <alignment horizontal="center" vertical="center"/>
    </xf>
    <xf numFmtId="164" fontId="4" fillId="0" borderId="2" xfId="3" applyFont="1" applyFill="1" applyBorder="1" applyAlignment="1">
      <alignment horizontal="center"/>
    </xf>
    <xf numFmtId="0" fontId="3" fillId="0" borderId="2" xfId="0" applyFont="1" applyBorder="1"/>
    <xf numFmtId="165" fontId="3" fillId="0" borderId="2" xfId="3" applyNumberFormat="1" applyFont="1" applyFill="1" applyBorder="1" applyAlignment="1">
      <alignment horizontal="center" vertical="center"/>
    </xf>
    <xf numFmtId="164" fontId="3" fillId="0" borderId="2" xfId="3" applyFont="1" applyFill="1" applyBorder="1" applyAlignment="1">
      <alignment vertical="center"/>
    </xf>
    <xf numFmtId="164" fontId="3" fillId="0" borderId="2" xfId="3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2" sqref="A2:H2"/>
    </sheetView>
  </sheetViews>
  <sheetFormatPr defaultColWidth="8.85546875" defaultRowHeight="16.5" x14ac:dyDescent="0.25"/>
  <cols>
    <col min="1" max="1" width="12.5703125" style="1" bestFit="1" customWidth="1"/>
    <col min="2" max="2" width="10.85546875" style="1" customWidth="1"/>
    <col min="3" max="4" width="10.85546875" style="1" bestFit="1" customWidth="1"/>
    <col min="5" max="5" width="12.140625" style="1" customWidth="1"/>
    <col min="6" max="6" width="10.85546875" style="1" bestFit="1" customWidth="1"/>
    <col min="7" max="7" width="12.85546875" style="1" bestFit="1" customWidth="1"/>
    <col min="8" max="8" width="11.42578125" style="1" customWidth="1"/>
    <col min="9" max="9" width="8.85546875" style="1"/>
    <col min="10" max="10" width="12" style="1" customWidth="1"/>
    <col min="11" max="16384" width="8.85546875" style="1"/>
  </cols>
  <sheetData>
    <row r="1" spans="1:8" x14ac:dyDescent="0.25">
      <c r="A1" s="17" t="s">
        <v>19</v>
      </c>
      <c r="B1" s="17"/>
      <c r="C1" s="17"/>
      <c r="D1" s="17"/>
      <c r="E1" s="17"/>
      <c r="F1" s="17"/>
      <c r="G1" s="17"/>
      <c r="H1" s="17"/>
    </row>
    <row r="2" spans="1:8" x14ac:dyDescent="0.25">
      <c r="A2" s="23" t="s">
        <v>20</v>
      </c>
      <c r="B2" s="23"/>
      <c r="C2" s="23"/>
      <c r="D2" s="23"/>
      <c r="E2" s="23"/>
      <c r="F2" s="23"/>
      <c r="G2" s="23"/>
      <c r="H2" s="23"/>
    </row>
    <row r="3" spans="1:8" x14ac:dyDescent="0.25">
      <c r="A3" s="22" t="s">
        <v>17</v>
      </c>
      <c r="B3" s="22" t="s">
        <v>2</v>
      </c>
      <c r="C3" s="18" t="s">
        <v>1</v>
      </c>
      <c r="D3" s="19"/>
      <c r="E3" s="20"/>
      <c r="F3" s="21" t="s">
        <v>15</v>
      </c>
      <c r="G3" s="21"/>
      <c r="H3" s="21"/>
    </row>
    <row r="4" spans="1:8" x14ac:dyDescent="0.25">
      <c r="A4" s="22"/>
      <c r="B4" s="22"/>
      <c r="C4" s="2" t="s">
        <v>3</v>
      </c>
      <c r="D4" s="2" t="s">
        <v>0</v>
      </c>
      <c r="E4" s="3" t="s">
        <v>16</v>
      </c>
      <c r="F4" s="2" t="s">
        <v>3</v>
      </c>
      <c r="G4" s="2" t="s">
        <v>0</v>
      </c>
      <c r="H4" s="3" t="s">
        <v>16</v>
      </c>
    </row>
    <row r="5" spans="1:8" ht="17.25" thickBot="1" x14ac:dyDescent="0.3">
      <c r="A5" s="4" t="s">
        <v>8</v>
      </c>
      <c r="B5" s="5">
        <v>1700</v>
      </c>
      <c r="C5" s="6">
        <f>B5*E5/100</f>
        <v>1601.4</v>
      </c>
      <c r="D5" s="6">
        <v>8261</v>
      </c>
      <c r="E5" s="7">
        <v>94.2</v>
      </c>
      <c r="F5" s="6">
        <f>B5*H5/100</f>
        <v>1156</v>
      </c>
      <c r="G5" s="8">
        <v>5921</v>
      </c>
      <c r="H5" s="9">
        <v>68</v>
      </c>
    </row>
    <row r="6" spans="1:8" ht="17.25" thickBot="1" x14ac:dyDescent="0.3">
      <c r="A6" s="4" t="s">
        <v>4</v>
      </c>
      <c r="B6" s="5">
        <v>5078</v>
      </c>
      <c r="C6" s="6">
        <f t="shared" ref="C6:C15" si="0">B6*E6/100</f>
        <v>4773.32</v>
      </c>
      <c r="D6" s="6">
        <v>3105</v>
      </c>
      <c r="E6" s="7">
        <v>94</v>
      </c>
      <c r="F6" s="6">
        <f t="shared" ref="F6:F15" si="1">B6*H6/100</f>
        <v>2559.3119999999999</v>
      </c>
      <c r="G6" s="8">
        <v>2523</v>
      </c>
      <c r="H6" s="9">
        <v>50.4</v>
      </c>
    </row>
    <row r="7" spans="1:8" ht="17.25" thickBot="1" x14ac:dyDescent="0.3">
      <c r="A7" s="4" t="s">
        <v>14</v>
      </c>
      <c r="B7" s="5">
        <v>5530</v>
      </c>
      <c r="C7" s="6">
        <f t="shared" si="0"/>
        <v>3218.46</v>
      </c>
      <c r="D7" s="6">
        <v>6784</v>
      </c>
      <c r="E7" s="7">
        <v>58.2</v>
      </c>
      <c r="F7" s="6">
        <f t="shared" si="1"/>
        <v>1382.5</v>
      </c>
      <c r="G7" s="8">
        <v>2191</v>
      </c>
      <c r="H7" s="9">
        <v>25</v>
      </c>
    </row>
    <row r="8" spans="1:8" ht="17.25" thickBot="1" x14ac:dyDescent="0.3">
      <c r="A8" s="10" t="s">
        <v>10</v>
      </c>
      <c r="B8" s="5">
        <v>5100</v>
      </c>
      <c r="C8" s="6">
        <f t="shared" si="0"/>
        <v>4743</v>
      </c>
      <c r="D8" s="6">
        <v>12741</v>
      </c>
      <c r="E8" s="7">
        <v>93</v>
      </c>
      <c r="F8" s="6">
        <f t="shared" si="1"/>
        <v>3315</v>
      </c>
      <c r="G8" s="8">
        <v>8095</v>
      </c>
      <c r="H8" s="9">
        <v>65</v>
      </c>
    </row>
    <row r="9" spans="1:8" ht="17.25" thickBot="1" x14ac:dyDescent="0.3">
      <c r="A9" s="4" t="s">
        <v>9</v>
      </c>
      <c r="B9" s="5">
        <v>13936</v>
      </c>
      <c r="C9" s="6">
        <f t="shared" si="0"/>
        <v>12702.664000000001</v>
      </c>
      <c r="D9" s="6">
        <v>26597</v>
      </c>
      <c r="E9" s="7">
        <v>91.15</v>
      </c>
      <c r="F9" s="6">
        <f t="shared" si="1"/>
        <v>10033.92</v>
      </c>
      <c r="G9" s="8">
        <v>19500</v>
      </c>
      <c r="H9" s="9">
        <v>72</v>
      </c>
    </row>
    <row r="10" spans="1:8" ht="17.25" thickBot="1" x14ac:dyDescent="0.3">
      <c r="A10" s="4" t="s">
        <v>6</v>
      </c>
      <c r="B10" s="5">
        <v>16913</v>
      </c>
      <c r="C10" s="6">
        <f t="shared" si="0"/>
        <v>15390.83</v>
      </c>
      <c r="D10" s="6">
        <v>23389</v>
      </c>
      <c r="E10" s="7">
        <v>91</v>
      </c>
      <c r="F10" s="6">
        <f t="shared" si="1"/>
        <v>9471.2800000000007</v>
      </c>
      <c r="G10" s="8">
        <v>14882</v>
      </c>
      <c r="H10" s="9">
        <v>56</v>
      </c>
    </row>
    <row r="11" spans="1:8" ht="17.25" thickBot="1" x14ac:dyDescent="0.3">
      <c r="A11" s="4" t="s">
        <v>13</v>
      </c>
      <c r="B11" s="5">
        <v>5800</v>
      </c>
      <c r="C11" s="6">
        <f t="shared" si="0"/>
        <v>5336</v>
      </c>
      <c r="D11" s="6">
        <v>9395</v>
      </c>
      <c r="E11" s="7">
        <v>92</v>
      </c>
      <c r="F11" s="6">
        <f t="shared" si="1"/>
        <v>2012.6000000000004</v>
      </c>
      <c r="G11" s="8">
        <v>2975</v>
      </c>
      <c r="H11" s="9">
        <v>34.700000000000003</v>
      </c>
    </row>
    <row r="12" spans="1:8" ht="17.25" thickBot="1" x14ac:dyDescent="0.3">
      <c r="A12" s="4" t="s">
        <v>12</v>
      </c>
      <c r="B12" s="5">
        <v>22000</v>
      </c>
      <c r="C12" s="6">
        <f t="shared" si="0"/>
        <v>17974</v>
      </c>
      <c r="D12" s="6">
        <v>16007</v>
      </c>
      <c r="E12" s="7">
        <v>81.7</v>
      </c>
      <c r="F12" s="6">
        <f t="shared" si="1"/>
        <v>7792.6434393401651</v>
      </c>
      <c r="G12" s="8">
        <v>6688</v>
      </c>
      <c r="H12" s="9">
        <v>35.421106542455298</v>
      </c>
    </row>
    <row r="13" spans="1:8" ht="17.25" thickBot="1" x14ac:dyDescent="0.3">
      <c r="A13" s="4" t="s">
        <v>7</v>
      </c>
      <c r="B13" s="5">
        <v>25000</v>
      </c>
      <c r="C13" s="6">
        <f t="shared" si="0"/>
        <v>23900</v>
      </c>
      <c r="D13" s="6">
        <v>21830.54</v>
      </c>
      <c r="E13" s="7">
        <v>95.6</v>
      </c>
      <c r="F13" s="6">
        <f t="shared" si="1"/>
        <v>15187.906044121624</v>
      </c>
      <c r="G13" s="11">
        <v>13452</v>
      </c>
      <c r="H13" s="12">
        <v>60.751624176486501</v>
      </c>
    </row>
    <row r="14" spans="1:8" ht="17.25" thickBot="1" x14ac:dyDescent="0.3">
      <c r="A14" s="4" t="s">
        <v>5</v>
      </c>
      <c r="B14" s="5">
        <v>11063</v>
      </c>
      <c r="C14" s="6">
        <f t="shared" si="0"/>
        <v>10509.85</v>
      </c>
      <c r="D14" s="6">
        <v>19212</v>
      </c>
      <c r="E14" s="7">
        <v>95</v>
      </c>
      <c r="F14" s="6">
        <f t="shared" si="1"/>
        <v>6896.6742000000004</v>
      </c>
      <c r="G14" s="8">
        <v>11817</v>
      </c>
      <c r="H14" s="9">
        <v>62.34</v>
      </c>
    </row>
    <row r="15" spans="1:8" ht="17.25" thickBot="1" x14ac:dyDescent="0.3">
      <c r="A15" s="10" t="s">
        <v>11</v>
      </c>
      <c r="B15" s="5">
        <v>36856</v>
      </c>
      <c r="C15" s="6">
        <f t="shared" si="0"/>
        <v>34091.800000000003</v>
      </c>
      <c r="D15" s="6">
        <v>21163</v>
      </c>
      <c r="E15" s="7">
        <v>92.5</v>
      </c>
      <c r="F15" s="6">
        <f t="shared" si="1"/>
        <v>17465.901508985404</v>
      </c>
      <c r="G15" s="8">
        <v>9570</v>
      </c>
      <c r="H15" s="9">
        <v>47.389574313505001</v>
      </c>
    </row>
    <row r="16" spans="1:8" x14ac:dyDescent="0.25">
      <c r="A16" s="13" t="s">
        <v>18</v>
      </c>
      <c r="B16" s="14">
        <f>SUM(B5:B15)</f>
        <v>148976</v>
      </c>
      <c r="C16" s="14">
        <f t="shared" ref="C16:G16" si="2">SUM(C5:C15)</f>
        <v>134241.32400000002</v>
      </c>
      <c r="D16" s="14">
        <f t="shared" si="2"/>
        <v>168484.54</v>
      </c>
      <c r="E16" s="15">
        <f>(C16/B16)*100</f>
        <v>90.109362581892398</v>
      </c>
      <c r="F16" s="14">
        <f t="shared" si="2"/>
        <v>77273.737192447195</v>
      </c>
      <c r="G16" s="14">
        <f t="shared" si="2"/>
        <v>97614</v>
      </c>
      <c r="H16" s="16">
        <f>(F16/B16)*100</f>
        <v>51.869923472537316</v>
      </c>
    </row>
  </sheetData>
  <mergeCells count="6">
    <mergeCell ref="A1:H1"/>
    <mergeCell ref="C3:E3"/>
    <mergeCell ref="F3:H3"/>
    <mergeCell ref="A3:A4"/>
    <mergeCell ref="B3:B4"/>
    <mergeCell ref="A2:H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1p5g-3G3T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MINH_LY</cp:lastModifiedBy>
  <cp:lastPrinted>2022-06-30T07:33:25Z</cp:lastPrinted>
  <dcterms:created xsi:type="dcterms:W3CDTF">2020-10-26T01:50:38Z</dcterms:created>
  <dcterms:modified xsi:type="dcterms:W3CDTF">2024-07-14T23:23:04Z</dcterms:modified>
</cp:coreProperties>
</file>