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965"/>
  </bookViews>
  <sheets>
    <sheet name="QT CT CTDT đồng thời CT NĐT" sheetId="9" r:id="rId1"/>
    <sheet name="1.11. Hạ tầng KCN Hội An" sheetId="10" r:id="rId2"/>
    <sheet name="1.12. Hạ tầng KCN Xuân Tô (MR)" sheetId="11" r:id="rId3"/>
    <sheet name="1.13.DA SXKD tại KCN Bình Hòa " sheetId="12" r:id="rId4"/>
    <sheet name="1.14. Thu hồi Nhà máy chế biến " sheetId="13" r:id="rId5"/>
    <sheet name="1.15. Nhà máy CB TS tại KCN BL" sheetId="14" r:id="rId6"/>
    <sheet name="1.16. MR SX Nhà máy Bình Long" sheetId="15" r:id="rId7"/>
    <sheet name="3.27. KDC Bình Thành MR" sheetId="7" r:id="rId8"/>
    <sheet name="3.28. KCC PH SM Lotus (KS 4-5S)" sheetId="8" r:id="rId9"/>
  </sheets>
  <definedNames>
    <definedName name="_xlnm.Print_Titles" localSheetId="1">'1.11. Hạ tầng KCN Hội An'!$5:$6</definedName>
    <definedName name="_xlnm.Print_Titles" localSheetId="2">'1.12. Hạ tầng KCN Xuân Tô (MR)'!$5:$6</definedName>
    <definedName name="_xlnm.Print_Titles" localSheetId="3">'1.13.DA SXKD tại KCN Bình Hòa '!$5:$6</definedName>
    <definedName name="_xlnm.Print_Titles" localSheetId="4">'1.14. Thu hồi Nhà máy chế biến '!$5:$6</definedName>
    <definedName name="_xlnm.Print_Titles" localSheetId="5">'1.15. Nhà máy CB TS tại KCN BL'!$5:$6</definedName>
    <definedName name="_xlnm.Print_Titles" localSheetId="6">'1.16. MR SX Nhà máy Bình Long'!$5:$6</definedName>
    <definedName name="_xlnm.Print_Titles" localSheetId="7">'3.27. KDC Bình Thành MR'!$5:$6</definedName>
    <definedName name="_xlnm.Print_Titles" localSheetId="8">'3.28. KCC PH SM Lotus (KS 4-5S)'!$5:$6</definedName>
    <definedName name="_xlnm.Print_Titles" localSheetId="0">'QT CT CTDT đồng thời CT NĐT'!$4:$5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5" l="1"/>
  <c r="H19" i="15"/>
  <c r="A15" i="15"/>
  <c r="A16" i="15" s="1"/>
  <c r="A14" i="15"/>
  <c r="A13" i="15"/>
  <c r="A9" i="15"/>
  <c r="A10" i="15" s="1"/>
  <c r="A31" i="14"/>
  <c r="H20" i="14"/>
  <c r="A16" i="14"/>
  <c r="A17" i="14" s="1"/>
  <c r="A15" i="14"/>
  <c r="A14" i="14"/>
  <c r="A10" i="14"/>
  <c r="A11" i="14" s="1"/>
  <c r="A9" i="14"/>
  <c r="A31" i="13"/>
  <c r="H20" i="13"/>
  <c r="A15" i="13"/>
  <c r="A16" i="13" s="1"/>
  <c r="A17" i="13" s="1"/>
  <c r="A14" i="13"/>
  <c r="A9" i="13"/>
  <c r="A10" i="13" s="1"/>
  <c r="A11" i="13" s="1"/>
  <c r="A31" i="12"/>
  <c r="H20" i="12"/>
  <c r="A14" i="12"/>
  <c r="A15" i="12" s="1"/>
  <c r="A16" i="12" s="1"/>
  <c r="A17" i="12" s="1"/>
  <c r="A10" i="12"/>
  <c r="A11" i="12" s="1"/>
  <c r="A9" i="12"/>
  <c r="A31" i="11"/>
  <c r="H20" i="11"/>
  <c r="A15" i="11"/>
  <c r="A16" i="11" s="1"/>
  <c r="A17" i="11" s="1"/>
  <c r="A14" i="11"/>
  <c r="A9" i="11"/>
  <c r="A10" i="11" s="1"/>
  <c r="A11" i="11" s="1"/>
  <c r="A31" i="10"/>
  <c r="H20" i="10"/>
  <c r="A14" i="10"/>
  <c r="A15" i="10" s="1"/>
  <c r="A16" i="10" s="1"/>
  <c r="A17" i="10" s="1"/>
  <c r="A10" i="10"/>
  <c r="A11" i="10" s="1"/>
  <c r="A9" i="10"/>
  <c r="J8" i="10"/>
  <c r="I9" i="10" s="1"/>
  <c r="J9" i="10" s="1"/>
  <c r="I10" i="10" s="1"/>
  <c r="J10" i="10" s="1"/>
  <c r="I11" i="10" s="1"/>
  <c r="J11" i="10" s="1"/>
  <c r="I13" i="10" s="1"/>
  <c r="J13" i="10" s="1"/>
  <c r="I14" i="10" s="1"/>
  <c r="J14" i="10" s="1"/>
  <c r="I15" i="10" s="1"/>
  <c r="J15" i="10" s="1"/>
  <c r="I16" i="10" s="1"/>
  <c r="J16" i="10" s="1"/>
  <c r="I17" i="10" s="1"/>
  <c r="J17" i="10" s="1"/>
  <c r="I20" i="10" s="1"/>
  <c r="J20" i="10" s="1"/>
  <c r="I21" i="10" s="1"/>
  <c r="J21" i="10" s="1"/>
  <c r="I22" i="10" s="1"/>
  <c r="J22" i="10" s="1"/>
  <c r="I23" i="10" s="1"/>
  <c r="J23" i="10" s="1"/>
  <c r="I24" i="10" s="1"/>
  <c r="J24" i="10" s="1"/>
  <c r="I25" i="10" s="1"/>
  <c r="J25" i="10" s="1"/>
  <c r="I26" i="10" s="1"/>
  <c r="J26" i="10" s="1"/>
  <c r="I34" i="10" s="1"/>
  <c r="J34" i="10" s="1"/>
  <c r="I35" i="10" s="1"/>
  <c r="J35" i="10" s="1"/>
  <c r="A25" i="9" l="1"/>
  <c r="A15" i="9"/>
  <c r="A16" i="9" s="1"/>
  <c r="A17" i="9" s="1"/>
  <c r="A18" i="9" s="1"/>
  <c r="A19" i="9" s="1"/>
  <c r="H14" i="9"/>
  <c r="A9" i="9"/>
  <c r="A10" i="9" s="1"/>
  <c r="A8" i="9"/>
  <c r="I11" i="9" l="1"/>
  <c r="J11" i="9" s="1"/>
  <c r="A34" i="8" l="1"/>
  <c r="H23" i="8"/>
  <c r="I9" i="8"/>
  <c r="J9" i="8" s="1"/>
  <c r="I10" i="8" s="1"/>
  <c r="J10" i="8" s="1"/>
  <c r="I11" i="8" s="1"/>
  <c r="J11" i="8" s="1"/>
  <c r="I13" i="8" s="1"/>
  <c r="J13" i="8" s="1"/>
  <c r="I14" i="8" s="1"/>
  <c r="J14" i="8" s="1"/>
  <c r="I15" i="8" s="1"/>
  <c r="J15" i="8" s="1"/>
  <c r="I16" i="8" s="1"/>
  <c r="J16" i="8" s="1"/>
  <c r="I17" i="8" s="1"/>
  <c r="J17" i="8" s="1"/>
  <c r="I18" i="8" s="1"/>
  <c r="J18" i="8" s="1"/>
  <c r="I19" i="8" s="1"/>
  <c r="J19" i="8" s="1"/>
  <c r="I20" i="8" s="1"/>
  <c r="J20" i="8" s="1"/>
  <c r="I23" i="8" s="1"/>
  <c r="J23" i="8" s="1"/>
  <c r="I24" i="8" s="1"/>
  <c r="J24" i="8" s="1"/>
  <c r="I25" i="8" s="1"/>
  <c r="J25" i="8" s="1"/>
  <c r="I26" i="8" s="1"/>
  <c r="J26" i="8" s="1"/>
  <c r="I27" i="8" s="1"/>
  <c r="J27" i="8" s="1"/>
  <c r="I28" i="8" s="1"/>
  <c r="J28" i="8" s="1"/>
  <c r="I29" i="8" s="1"/>
  <c r="J29" i="8" s="1"/>
  <c r="I37" i="8" s="1"/>
  <c r="J37" i="8" s="1"/>
  <c r="I38" i="8" s="1"/>
  <c r="J38" i="8" s="1"/>
  <c r="A9" i="8"/>
  <c r="A10" i="8" s="1"/>
  <c r="A11" i="8" s="1"/>
  <c r="J8" i="8"/>
  <c r="A26" i="7"/>
  <c r="H15" i="7"/>
  <c r="A11" i="7"/>
  <c r="A10" i="7"/>
  <c r="I9" i="7"/>
  <c r="J9" i="7" s="1"/>
  <c r="I10" i="7" s="1"/>
  <c r="J10" i="7" s="1"/>
  <c r="I11" i="7" s="1"/>
  <c r="J11" i="7" s="1"/>
  <c r="I12" i="7" s="1"/>
  <c r="J12" i="7" s="1"/>
  <c r="I15" i="7" s="1"/>
  <c r="J15" i="7" s="1"/>
  <c r="I16" i="7" s="1"/>
  <c r="J16" i="7" s="1"/>
  <c r="I17" i="7" s="1"/>
  <c r="J17" i="7" s="1"/>
  <c r="I18" i="7" s="1"/>
  <c r="J18" i="7" s="1"/>
  <c r="I19" i="7" s="1"/>
  <c r="J19" i="7" s="1"/>
  <c r="I20" i="7" s="1"/>
  <c r="J20" i="7" s="1"/>
  <c r="I21" i="7" s="1"/>
  <c r="J21" i="7" s="1"/>
  <c r="I29" i="7" s="1"/>
  <c r="J29" i="7" s="1"/>
  <c r="I30" i="7" s="1"/>
  <c r="J30" i="7" s="1"/>
  <c r="A9" i="7"/>
  <c r="J8" i="7"/>
</calcChain>
</file>

<file path=xl/sharedStrings.xml><?xml version="1.0" encoding="utf-8"?>
<sst xmlns="http://schemas.openxmlformats.org/spreadsheetml/2006/main" count="1444" uniqueCount="179">
  <si>
    <t>PHỤ LỤC 1.11</t>
  </si>
  <si>
    <t xml:space="preserve">QUY TRÌNH THỰC HIỆN CHẤP THUẬN CHỦ TRƯƠNG ĐẦU TƯ ĐỒNG THỜI CHẤP THUẬN NHÀ ĐẦU TƯ </t>
  </si>
  <si>
    <r>
      <rPr>
        <b/>
        <sz val="16"/>
        <rFont val="Times New Roman"/>
        <family val="1"/>
      </rPr>
      <t>DỰ ÁN: HẠ TẦNG KHU CÔNG NGHIỆP HỘI AN</t>
    </r>
    <r>
      <rPr>
        <sz val="16"/>
        <rFont val="Times New Roman"/>
        <family val="1"/>
      </rPr>
      <t xml:space="preserve">
Đơn vị đề xuất dự án: Ban Quản lý Khu kinh tế tỉnh An Giang
Địa điểm: xã Hội An, huyện Chợ Mới; Quy mô: 100 ha; Tổng vốn đầu tư:  950 tỷ đồng</t>
    </r>
  </si>
  <si>
    <t>STT</t>
  </si>
  <si>
    <t>CÁC BƯỚC VÀ TRÌNH TỰ THỰC HIỆN</t>
  </si>
  <si>
    <t>Tiến độ thực hiện</t>
  </si>
  <si>
    <t>Tổ chức thực hiện</t>
  </si>
  <si>
    <t>Cấp quyết định</t>
  </si>
  <si>
    <t>Thời gian thực hiện (ngày)</t>
  </si>
  <si>
    <t>Thời điểm bắt đầu</t>
  </si>
  <si>
    <t>Thời gian hoàn thành</t>
  </si>
  <si>
    <t>Cơ sở pháp lý</t>
  </si>
  <si>
    <t>Ghi chú</t>
  </si>
  <si>
    <t>Chủ trì</t>
  </si>
  <si>
    <t>Phối hợp</t>
  </si>
  <si>
    <t>Hỗ trợ</t>
  </si>
  <si>
    <t>A</t>
  </si>
  <si>
    <t>ĐỀ XUẤT CHẤP THUẬN CHỦ TRƯƠNG ĐẦU TƯ ĐỒNG THỜI CHẤP THUẬN NHÀ ĐẦU TƯ</t>
  </si>
  <si>
    <t>Lập hồ sơ đăng ký chấp thuận chủ trương đầu tư đồng thời chấp thuận nhà đầu tư</t>
  </si>
  <si>
    <t>Nhà đầu tư</t>
  </si>
  <si>
    <t>BQLKKT</t>
  </si>
  <si>
    <r>
      <t xml:space="preserve">Theo điểm a khoản 4 Điều 33 Nghị định số 31/2021/NĐ-CP
</t>
    </r>
    <r>
      <rPr>
        <i/>
        <sz val="14"/>
        <rFont val="Times New Roman"/>
        <family val="1"/>
      </rPr>
      <t>"a) Nhà đầu tư hoặc cơ quan nhà nước có thẩm quyền nộp 04 bộ hồ sơ đề nghị chấp thuận chủ trương đầu tư theo quy định tại khoản 1 hoặc khoản 2 Điều 33 của Luật Đầu tư, các khoản 2 và 3 Điều 31 của Nghị định này cho cơ quan đăng ký đầu tư"</t>
    </r>
  </si>
  <si>
    <t>Trong trường hợp đã có nhà đầu tư, trường hợp chưa có nhà đầu tư thì tiếp tục kêu gọi đầu tư và thời gian có thể chậm hơn</t>
  </si>
  <si>
    <t>Lấy ý kiến thẩm định</t>
  </si>
  <si>
    <t>Sở Công Thương, Sở Tài chính, các Sở ngành, UBND Chợ Mới</t>
  </si>
  <si>
    <r>
      <t xml:space="preserve">Theo điểm b, c khoản 4 Điều 33 Nghị định số 31/2021/NĐ-CP
</t>
    </r>
    <r>
      <rPr>
        <i/>
        <sz val="14"/>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</si>
  <si>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r>
      <t xml:space="preserve">'Theo khoản 8 Điều 31 Nghị định số 31/2021/NĐ-CP: </t>
    </r>
    <r>
      <rPr>
        <i/>
        <sz val="12"/>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</si>
  <si>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 xml:space="preserve">Lập báo cáo thẩm định trình chấp thuận chủ trương đầu tư đồng thời chấp thuận nhà đầu tư </t>
  </si>
  <si>
    <t>Sở Công Thương, Sở Tài chính, các Sở ngành</t>
  </si>
  <si>
    <t>VP UBND tỉnh</t>
  </si>
  <si>
    <t>UBND tỉnh</t>
  </si>
  <si>
    <r>
      <t xml:space="preserve">Theo điểm d khoản 4 Điều 33 Nghị định số 31/2021/NĐ-CP
</t>
    </r>
    <r>
      <rPr>
        <i/>
        <sz val="12"/>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</si>
  <si>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Xem xét, quyết định chấp thuận chủ trương đầu tư đồng thời chấp thuận nhà đầu tư</t>
  </si>
  <si>
    <t>BQLKKT, Sở Công Thương, Sở Tài chính, các Sở ngành</t>
  </si>
  <si>
    <r>
      <t xml:space="preserve">- Theo Khoản 5 Điều 33 Nghị định số 31/2021/NĐ-CP:
</t>
    </r>
    <r>
      <rPr>
        <i/>
        <sz val="12"/>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2"/>
        <rFont val="Times New Roman"/>
        <family val="1"/>
      </rPr>
      <t xml:space="preserve">- Theo Khoản 6 Điều 33 Nghị định số 31/2021/NĐ-CP được sửa đổi bởi Khoản 8 Điều 68 Nghị định 115/2024/NĐ-CP có hiệu lực từ ngày 16/09/2024: </t>
    </r>
    <r>
      <rPr>
        <i/>
        <sz val="12"/>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</si>
  <si>
    <t>B</t>
  </si>
  <si>
    <t>LẬP QUY HOẠCH CHI TIẾT 1/500</t>
  </si>
  <si>
    <t>Lập Nhiệm vụ quy hoạch chi tiết 1/500</t>
  </si>
  <si>
    <t>Tư vấn</t>
  </si>
  <si>
    <t>Thẩm định Nhiệm vụ quy hoạch chi tiết 1/500</t>
  </si>
  <si>
    <t>Trình phê duyệt Nhiệm vụ quy hoạch chi tiết 1/500 và dự toán</t>
  </si>
  <si>
    <t>UBND Chợ Mới</t>
  </si>
  <si>
    <t>Lựa chọn đơn vị tư vấn lập Quy hoạch chi tiết 1/500</t>
  </si>
  <si>
    <t>Lập Đồ án Quy hoạch chi tiết 1/500</t>
  </si>
  <si>
    <t>Cơ quan chuyên môn trực thuộc UBND Chợ Mới, BQLKKT</t>
  </si>
  <si>
    <t>Thẩm định Đồ án Quy hoạch chi tiết 1/500</t>
  </si>
  <si>
    <t>Trình phê duyệt Đồ án Quy hoạch chi tiết 1/500</t>
  </si>
  <si>
    <t>Công bố Quy hoạch chi tiết 1/500</t>
  </si>
  <si>
    <t>C</t>
  </si>
  <si>
    <t>CHUẨN BỊ CÁC THỦ TỤC VỀ MÔI TRƯỜNG, XÂY DỰNG VÀ TRIỂN KHAI THI CÔNG DỰ ÁN</t>
  </si>
  <si>
    <t>Lập dự án đầu tư và thiết kế cơ sở</t>
  </si>
  <si>
    <t>1.1</t>
  </si>
  <si>
    <t>Lập dự án đầu tư (báo cáo nghiên cứu thả thi) và thiết kế cơ sở</t>
  </si>
  <si>
    <t>1.2</t>
  </si>
  <si>
    <t>Trình thẩm tra dự án đầu tư (báo cáo nghiên cứu thả thi) và thẩm định thiết kế cơ sở</t>
  </si>
  <si>
    <t>UBND Chợ Mới, SXD</t>
  </si>
  <si>
    <t>1.3</t>
  </si>
  <si>
    <t>Ý kiến thẩm tra và thẩm định thiết kế cơ sở</t>
  </si>
  <si>
    <t>Sở XD</t>
  </si>
  <si>
    <t>1.4</t>
  </si>
  <si>
    <t>Phê duyệt dự án đầu tư và thiết kế cơ sở</t>
  </si>
  <si>
    <t>1.5</t>
  </si>
  <si>
    <t>Thiết kế bản vẽ thi công, trình thẩm định, phê duyệt thiết kế bản vẽ thi công</t>
  </si>
  <si>
    <t>1.6</t>
  </si>
  <si>
    <t>Xin phép xây dựng công trình, hạng mục công trình</t>
  </si>
  <si>
    <t>III</t>
  </si>
  <si>
    <t>Các thủ tục khác có liên quan</t>
  </si>
  <si>
    <t>Thủ tục PCCC</t>
  </si>
  <si>
    <t>Công an tỉnh</t>
  </si>
  <si>
    <t>Thủ tục tiếp cận điện năng</t>
  </si>
  <si>
    <t>Điện lực</t>
  </si>
  <si>
    <t>Thủ tục cấp nước</t>
  </si>
  <si>
    <t>UBND Chợ Mới, Sở XD</t>
  </si>
  <si>
    <t>Thủ tục thoát nước</t>
  </si>
  <si>
    <t>Báo cáo đánh giá tác động môi trường, giấy phép môi trường (tùy theo loại hình và quy mô dự án)</t>
  </si>
  <si>
    <t xml:space="preserve">Sở NNMT </t>
  </si>
  <si>
    <t>Thủ tục giao đất, cho thuê đất, chuyển mục đích SDĐ, thực hiện nghĩa vụ tài chính, cấp giấy chứng nhận quyền sử dụng đất</t>
  </si>
  <si>
    <t>Nhà đầu tư được chấp thuận</t>
  </si>
  <si>
    <t>Có thể thực hiện song song với quy hoạch chi tiết xây dựng</t>
  </si>
  <si>
    <t>Xin cấp giấy chứng nhận quyền sử dụng đất, quyền sở hữu công trình xây dựng cho các công trình</t>
  </si>
  <si>
    <t>Sở Nông nghiệp và Môi trường</t>
  </si>
  <si>
    <t>IV</t>
  </si>
  <si>
    <t>Triển khai thi công xây dựng dự án</t>
  </si>
  <si>
    <t>V</t>
  </si>
  <si>
    <t>Nghiệm thu bàn giao</t>
  </si>
  <si>
    <t>Nghiệm thu bàn giao đưa vào sử dụng hệ thống đường giao thông</t>
  </si>
  <si>
    <t>Sở GTVT, UBND Chợ Mới</t>
  </si>
  <si>
    <t>Nghiệm thu bàn giao đưa vào sử dụng hệ thống cấp điện chiếu sáng</t>
  </si>
  <si>
    <t>Công ty CP Điện lực An Giang</t>
  </si>
  <si>
    <t>Sở XD, UBND Chợ Mới</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</si>
  <si>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</si>
  <si>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</si>
  <si>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</si>
  <si>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</si>
  <si>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Đo đạc, cắm mốc, lập bản đồ địa chính bổ sung</t>
  </si>
  <si>
    <t xml:space="preserve">Chuẩn bị, thẩm định hồ sơ xin cấp giấy chứng nhận quyền sở hữu công trình xây dựng </t>
  </si>
  <si>
    <t>SNN&amp;MT, SXD, UBND Chợ Mới</t>
  </si>
  <si>
    <t>Trình cấp Giấy chứng nhận quyền sở hữu công trình xây dựng</t>
  </si>
  <si>
    <t>SNN&amp;MT</t>
  </si>
  <si>
    <t>Cấp Giấy chứng nhận quyền sở hữu công trình xây dựng</t>
  </si>
  <si>
    <t>PHỤ LỤC 1.12</t>
  </si>
  <si>
    <r>
      <rPr>
        <b/>
        <sz val="16"/>
        <rFont val="Times New Roman"/>
        <family val="1"/>
      </rPr>
      <t>DỰ ÁN: HẠ TẦNG KHU CÔNG NGHIỆP XUÂN TÔ (MỞ RỘNG)</t>
    </r>
    <r>
      <rPr>
        <sz val="16"/>
        <rFont val="Times New Roman"/>
        <family val="1"/>
      </rPr>
      <t xml:space="preserve">
Đơn vị đề xuất dự án: Ban Quản lý Khu kinh tế tỉnh An Giang
Địa điểm: Phường Tịnh Biên, thị xã Tịnh Biên, tỉnh An Giang; Quy mô: 82 ha; Tổng vốn đầu tư:  1.200 tỷ đồng</t>
    </r>
  </si>
  <si>
    <t>Sở Công Thương, Sở Tài chính, các Sở ngành, UBND TB</t>
  </si>
  <si>
    <r>
      <t xml:space="preserve">Theo điểm b, c khoản 4 Điều 33 Nghị định số 31/2021/NĐ-CP
</t>
    </r>
    <r>
      <rPr>
        <i/>
        <sz val="13.5"/>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</si>
  <si>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UBND TB</t>
  </si>
  <si>
    <t>Cơ quan chuyên môn trực thuộc UBND TB, BQLKKT</t>
  </si>
  <si>
    <t>UBND TB, SXD</t>
  </si>
  <si>
    <t>UBND TB, Sở XD</t>
  </si>
  <si>
    <t>Sở GTVT, UBND TB</t>
  </si>
  <si>
    <t>Sở XD, UBND TB</t>
  </si>
  <si>
    <t>SNN&amp;MT, SXD, UBND TB</t>
  </si>
  <si>
    <t>PHỤ LỤC 1.13</t>
  </si>
  <si>
    <r>
      <rPr>
        <b/>
        <sz val="16"/>
        <rFont val="Times New Roman"/>
        <family val="1"/>
      </rPr>
      <t>DỰ ÁN: CÁC DỰ ÁN ĐẦU TƯ, SẢN XUẤT KINH DOANH TẠI KHU CÔNG NGHIỆP BÌNH HÒA</t>
    </r>
    <r>
      <rPr>
        <sz val="16"/>
        <rFont val="Times New Roman"/>
        <family val="1"/>
      </rPr>
      <t xml:space="preserve">
Đơn vị đề xuất dự án: Ban Quản lý Khu kinh tế tỉnh An Giang
Địa điểm: Lô K, Khu công nghiệp Bình Hoà, huyện Châu Thành; Quy mô: 7,9 ha (gồm: 1,7 ha và 6,2ha); Tổng vốn đầu tư:  395 tỷ đồng</t>
    </r>
    <r>
      <rPr>
        <b/>
        <sz val="16"/>
        <rFont val="Times New Roman"/>
        <family val="1"/>
      </rPr>
      <t xml:space="preserve"> </t>
    </r>
    <r>
      <rPr>
        <sz val="16"/>
        <rFont val="Times New Roman"/>
        <family val="1"/>
      </rPr>
      <t>(gồm 85 tỷ và 310 tỷ)</t>
    </r>
  </si>
  <si>
    <t>Sở Công Thương, Sở Tài chính, các Sở ngành, UBND CT</t>
  </si>
  <si>
    <t>UBND CT</t>
  </si>
  <si>
    <t>Cơ quan chuyên môn trực thuộc UBND CT, BQLKKT</t>
  </si>
  <si>
    <t>UBND CT, SXD</t>
  </si>
  <si>
    <t>UBND CT, Sở XD</t>
  </si>
  <si>
    <t>Sở GTVT, UBND CT</t>
  </si>
  <si>
    <t>Sở XD, UBND CT</t>
  </si>
  <si>
    <t>SNN&amp;MT, SXD, UBND CT</t>
  </si>
  <si>
    <t>PHỤ LỤC 1.14</t>
  </si>
  <si>
    <r>
      <rPr>
        <b/>
        <sz val="16"/>
        <rFont val="Times New Roman"/>
        <family val="1"/>
      </rPr>
      <t>DỰ KIẾN THU HỒI 01 DỰ ÁN: DỰ ÁN ĐẦU TƯ NHÀ MÁY CHẾ BIẾN TINH BỘT KHOAI LANG VÀ MIẾN CHANG WOO JIN ĐỂ TẠO QUỸ ĐẤT KÊU GỌI ĐẦU TƯ TẠI KCN BÌNH LONG</t>
    </r>
    <r>
      <rPr>
        <sz val="16"/>
        <rFont val="Times New Roman"/>
        <family val="1"/>
      </rPr>
      <t xml:space="preserve">
Đơn vị đề xuất dự án: Ban Quản lý Khu kinh tế tỉnh An Giang
Địa điểm: Lô D, KCN Bình Long, huyện Châu Phú; Quy mô: 1 ha; Tổng vốn đầu tư: 50 tỷ đồng</t>
    </r>
  </si>
  <si>
    <t>Dự án đầu tư Nhà máy chế biến tinh bột khoai lang và miến Chang Woo Jin đang trong giai đoạn thực hiện thủ tục chấm dứt hoạt động dự án. Doanh nghiệp còn 24 tháng để thực hiện thủ tục thanh lý tài sản theo quy định Luật Đất đai 2024 sau khu chấm dứt hoạt động. Do đó, hiện tại chưa thể chấp thuận cho nhà đầu tư mới tại vị trí Lô D</t>
  </si>
  <si>
    <t>Sở Công Thương, Sở Tài chính, các Sở ngành, UBND CP</t>
  </si>
  <si>
    <t>UBND CP</t>
  </si>
  <si>
    <t>Cơ quan chuyên môn trực thuộc UBND CP, BQLKKT</t>
  </si>
  <si>
    <t>UBND CP, SXD</t>
  </si>
  <si>
    <t>UBND CP, Sở XD</t>
  </si>
  <si>
    <t>Sở GTVT, UBND CP</t>
  </si>
  <si>
    <t>Sở XD, UBND CP</t>
  </si>
  <si>
    <t>SNN&amp;MT, SXD, UBND CP</t>
  </si>
  <si>
    <t>PHỤ LỤC 1.15</t>
  </si>
  <si>
    <r>
      <rPr>
        <b/>
        <sz val="16"/>
        <rFont val="Times New Roman"/>
        <family val="1"/>
      </rPr>
      <t>CẤP MỚI 01 DỰ ÁN: DỰ ÁN ĐẦU TƯ NHÀ MÁY CHẾ BIẾN THỦY SẢN XUẤT KHẨU CHO CÔNG TY TNHH CBTS QUANG HUY TẠI 
KCN BÌNH LONG</t>
    </r>
    <r>
      <rPr>
        <sz val="16"/>
        <rFont val="Times New Roman"/>
        <family val="1"/>
      </rPr>
      <t xml:space="preserve">
Đơn vị đề xuất dự án: Ban Quản lý Khu kinh tế tỉnh An Giang
Địa điểm: Lô E, KCN Bình Long, huyện Châu Phú; Quy mô: 13,6 ha; Tổng vốn đầu tư:      tỷ đồng</t>
    </r>
    <r>
      <rPr>
        <b/>
        <sz val="16"/>
        <rFont val="Times New Roman"/>
        <family val="1"/>
      </rPr>
      <t xml:space="preserve"> </t>
    </r>
  </si>
  <si>
    <t>Hiện nay, Sở NN&amp;MT đang tham mưu UBND tỉnh xem xét liên quan đến cho thuê đất;  BQLKKT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làm cơ sở để Công ty thực hiện các bước tiếp theo về lĩnh vực đất đai, môi trường, PCCC và xây dựng…</t>
  </si>
  <si>
    <t>PHỤ LỤC 1.16</t>
  </si>
  <si>
    <r>
      <rPr>
        <b/>
        <sz val="16"/>
        <rFont val="Times New Roman"/>
        <family val="1"/>
      </rPr>
      <t xml:space="preserve">DỰ ÁN MỞ RỘNG SẢN XUẤT: DỰ ÁN NHÀ MÁY BÌNH LONG - CÔNG TY CỔ PHẦN RAU QUẢ THỰC PHẨM AN GIANG
</t>
    </r>
    <r>
      <rPr>
        <sz val="16"/>
        <rFont val="Times New Roman"/>
        <family val="1"/>
      </rPr>
      <t>Đơn vị đề xuất dự án: Ban Quản lý Khu kinh tế tỉnh An Giang
Địa điểm: Lô D, KCN Bình Long, huyện Châu Phú; Quy mô:        ha; Tổng vốn đầu tư: 120 tỷ đồng (Do nhà đầu tư dự toán)</t>
    </r>
  </si>
  <si>
    <t>ĐỀ XUẤT ĐIỀU CHỈNH CHỦ TRƯƠNG ĐẦU TƯ ĐỒNG THỜI CHẤP THUẬN NHÀ ĐẦU TƯ</t>
  </si>
  <si>
    <r>
      <t xml:space="preserve">Theo Khoản 1 Điều 46 Nghị định số 31/2021/NĐ-CP
</t>
    </r>
    <r>
      <rPr>
        <i/>
        <sz val="12"/>
        <rFont val="Times New Roman"/>
        <family val="1"/>
      </rPr>
      <t>"1. Nhà đầu tư nộp 04 bộ hồ sơ quy định tại khoản 1 Điều 44 của Nghị định này cho Ban quản lý khu công nghiệp, khu chế xuất, khu công nghệ cao, khu kinh tế;"</t>
    </r>
  </si>
  <si>
    <t>Liên quan điều chỉnh Quy hoạch: BQLKKT đang phối hợp đơn vị tư vấn hoàn thiện báo cáo rà soát các nội dung điều chỉnh quy hoạch cũng như thực hiện theo chỉ đạo của UBND tỉnh tại Văn bản số 143/VPUBND-KTN ngày 12/02/2025 về việc triển khai thực hiện Báo cáo kiểm toán hoạt động quản lý môi trrường tại các Khu công nghiệp, Cụm công nghiệp giai đoạn 2021-2023 tỉnh An Giang, trong đó có nội dung điều chỉnh ngành nghề sản xuất kinh doanh của các doanh nghiệp tại Khu công nghiệp Bình Long,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II/2025).</t>
  </si>
  <si>
    <r>
      <t xml:space="preserve">Theo Khoản 2,3 Điều 46 Nghị định số 31/2021/NĐ-CP
</t>
    </r>
    <r>
      <rPr>
        <i/>
        <sz val="14"/>
        <rFont val="Times New Roman"/>
        <family val="1"/>
      </rPr>
      <t>"2. Trong thời hạn 03 ngày làm việc kể từ ngày nhận được hồ sơ hợp lệ, Ban quản lý khu công nghiệp, khu chế xuất, khu công nghệ cao, khu kinh tế gửi hồ sơ cho cơ quan nhà nước có thẩm quyền theo quy định tại điểm b khoản 7 Điều 33 của Nghị định này để lấy ý kiến về những nội dung điều chỉnh dự án đầu tư;
3. Trong thời hạn 15 ngày kể từ ngày nhận được hồ sơ hợp lệ, các cơ quan được lấy ý kiến có ý kiến về nội dung điều chỉnh dự án thuộc phạm vi quản lý nhà nước của cơ quan đó;"</t>
    </r>
  </si>
  <si>
    <t>Xem xét, quyết định điều chỉnh chấp thuận chủ trương đầu tư đồng thời chấp thuận nhà đầu tư</t>
  </si>
  <si>
    <r>
      <t xml:space="preserve">Theo khoản 4 Điều 46 Nghị định số 31/2021/NĐ-CP
</t>
    </r>
    <r>
      <rPr>
        <i/>
        <sz val="12"/>
        <rFont val="Times New Roman"/>
        <family val="1"/>
      </rPr>
      <t>"4. Trong thời hạn 25 ngày kể từ ngày nhận được hồ sơ hợp lệ, Ban quản lý khu công nghiệp, khu chế xuất, khu công nghệ cao, khu kinh tế quyết định chấp thuận điều chỉnh chủ trương đầu tư. Quyết định chấp thuận điều chỉnh chủ trương đầu tư được gửi cho nhà đầu tư, cơ quan có liên quan đến việc thực hiện dự án đầu tư;"</t>
    </r>
  </si>
  <si>
    <t>PHỤ LỤC 3.27</t>
  </si>
  <si>
    <r>
      <rPr>
        <b/>
        <sz val="16"/>
        <rFont val="Times New Roman"/>
        <family val="1"/>
      </rPr>
      <t>DỰ ÁN: KHU DÂN CƯ BÌNH THÀNH MỞ RỘNG</t>
    </r>
    <r>
      <rPr>
        <sz val="16"/>
        <rFont val="Times New Roman"/>
        <family val="1"/>
      </rPr>
      <t xml:space="preserve">
Đơn vị đề xuất dự án: Công ty CP Đầu tư &amp; Xây dựng TQP
Địa điểm: xã Bình Thành, huyện Thoại Sơn; Quy mô: 2,0939 ha; Tổng vốn đầu tư:  69,739 tỷ đồng</t>
    </r>
  </si>
  <si>
    <t>STC</t>
  </si>
  <si>
    <r>
      <t xml:space="preserve">Theo điểm a khoản 1 Điều 30 Nghị định số 31/2021/NĐ-CP
</t>
    </r>
    <r>
      <rPr>
        <i/>
        <sz val="12"/>
        <rFont val="Times New Roman"/>
        <family val="1"/>
      </rPr>
      <t>"a) Nhà đầu tư nộp 04 bộ hồ sơ đề nghị chấp thuận nhà đầu tư cho cơ quan đăng ký đầu tư gồm: văn bản đề nghị chấp thuận nhà đầu tư, tài liệu quy định tại các điểm b, c, e, g và h khoản 1 Điều 33 Luật Đầu tư;"</t>
    </r>
  </si>
  <si>
    <t>Sở TC</t>
  </si>
  <si>
    <t>Các Sở, Ban, ngành và UBND TS</t>
  </si>
  <si>
    <t>Sở CT, các Sở ngành</t>
  </si>
  <si>
    <r>
      <t xml:space="preserve">Theo điểm d khoản 4 Điều 33 Nghị định số 31/2021/NĐ-CP
</t>
    </r>
    <r>
      <rPr>
        <i/>
        <sz val="14"/>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</si>
  <si>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UBND TS</t>
  </si>
  <si>
    <t>UBND TS, SXD</t>
  </si>
  <si>
    <t>UBND TS, Sở XD</t>
  </si>
  <si>
    <t>Sở XD, UBND TS</t>
  </si>
  <si>
    <t>SNN&amp;MT, SXD, UBND TS</t>
  </si>
  <si>
    <t>PHỤ LỤC 3.28</t>
  </si>
  <si>
    <r>
      <rPr>
        <b/>
        <sz val="16"/>
        <rFont val="Times New Roman"/>
        <family val="1"/>
      </rPr>
      <t>DỰ ÁN: KHU CHUNG CƯ PHỨC HỢP SAO MAI LOTUS LAKE (KHÁCH SẠN 4-5 SAO)</t>
    </r>
    <r>
      <rPr>
        <sz val="16"/>
        <rFont val="Times New Roman"/>
        <family val="1"/>
      </rPr>
      <t xml:space="preserve">
Đơn vị đề xuất dự án: Tập đoàn Sao Mai
Địa điểm: Phường Bình Khánh, thành phố Long Xuyên; Quy mô: 0,1 ha; Tổng vốn đầu tư:  840 tỷ đồng</t>
    </r>
  </si>
  <si>
    <t>Các Sở, Ban, ngành và UBND LX</t>
  </si>
  <si>
    <r>
      <t xml:space="preserve">Theo điểm b, c khoản 4 Điều 33 Nghị định số 31/2021/NĐ-CP
</t>
    </r>
    <r>
      <rPr>
        <i/>
        <sz val="12"/>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</si>
  <si>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UBND LX</t>
  </si>
  <si>
    <t>Cơ quan chuyên môn trực thuộc UBND LX</t>
  </si>
  <si>
    <t>UBND LX, SXD</t>
  </si>
  <si>
    <t>UBND LX, Sở XD</t>
  </si>
  <si>
    <t>Sở XD, UBND LX</t>
  </si>
  <si>
    <t>SNN&amp;MT, SXD, UBND LX</t>
  </si>
  <si>
    <t xml:space="preserve">QUY TRÌNH THỰC HIỆN CHẤP THUẬN CHỦ TRƯƠNG ĐẦU TƯ ĐỒNG THỜI CHẤP THUẬN NHÀ ĐẦU TƯ 
</t>
  </si>
  <si>
    <t>Các Sở, Ban, ngành và UBND cấp huyện</t>
  </si>
  <si>
    <t>UBND cấp huyện</t>
  </si>
  <si>
    <t>I</t>
  </si>
  <si>
    <t>UBND cấp huyện, SXD</t>
  </si>
  <si>
    <t>II</t>
  </si>
  <si>
    <t>UBND cấp huyện, Sở XD</t>
  </si>
  <si>
    <t>Sở GTVT, UBND cấp huyện</t>
  </si>
  <si>
    <t>Sở XD, UBND cấp huyện</t>
  </si>
  <si>
    <t>SNN&amp;MT, SXD, UBND cấp huyện</t>
  </si>
  <si>
    <t>Trong trường hợp các định hướng, ý tưởng Quy hoạch của nhà đầu tư chưa phù hợp với các Quy hoạch cấp trên đã được phê duyệt thì cần có thêm thời gian, lộ trình để thực hiện điều chỉnh các Quy hoạch cấp trên đảm bảo phù hợp theo từng giai đoạn phát triển và định hướng chung của tỉnh</t>
  </si>
  <si>
    <t>Trong trường hợp các định hướng, ý tưởng Quy hoạch của nhà đầu tư chưa phù hợp với các Quy hoạch cấp trên đã được phê duyệt thì cần có thêm thời gian, lộ trình để thực hiện điều chỉnh các Quy hoạch cấp trên, đảm bảo phù hợp theo từng giai đoạn phát triển và định hướng chung của tỉnh</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</si>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</sst>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6"/>
      <name val="Times New Roman"/>
      <family val="1"/>
    </font>
    <font>
      <sz val="14"/>
      <name val="Calibri"/>
      <family val="2"/>
      <scheme val="minor"/>
    </font>
    <font>
      <sz val="12"/>
      <name val="Times New Roman"/>
      <family val="1"/>
    </font>
    <font>
      <sz val="16"/>
      <name val="Times New Roman"/>
      <family val="1"/>
    </font>
    <font>
      <b/>
      <sz val="12"/>
      <name val="Times New Roman"/>
      <family val="1"/>
    </font>
    <font>
      <b/>
      <sz val="14"/>
      <name val="Times New Roman"/>
      <family val="1"/>
    </font>
    <font>
      <sz val="14"/>
      <name val="Times New Roman"/>
      <family val="1"/>
    </font>
    <font>
      <i/>
      <sz val="14"/>
      <name val="Times New Roman"/>
      <family val="1"/>
    </font>
    <font>
      <sz val="12"/>
      <color rgb="FFFF0000"/>
      <name val="Times New Roman"/>
      <family val="1"/>
    </font>
    <font>
      <i/>
      <sz val="12"/>
      <name val="Times New Roman"/>
      <family val="1"/>
    </font>
    <font>
      <sz val="11"/>
      <name val="Times New Roman"/>
      <family val="1"/>
    </font>
    <font>
      <b/>
      <sz val="13"/>
      <name val="Times New Roman"/>
      <family val="1"/>
      <charset val="163"/>
    </font>
    <font>
      <sz val="13"/>
      <name val="Times New Roman"/>
      <family val="1"/>
      <charset val="163"/>
    </font>
    <font>
      <b/>
      <sz val="13"/>
      <name val="Times New Roman"/>
      <family val="1"/>
    </font>
    <font>
      <sz val="13"/>
      <name val="Times New Roman"/>
      <family val="1"/>
    </font>
    <font>
      <sz val="13.5"/>
      <name val="Times New Roman"/>
      <family val="1"/>
    </font>
    <font>
      <i/>
      <sz val="13.5"/>
      <name val="Times New Roman"/>
      <family val="1"/>
    </font>
    <font>
      <b/>
      <sz val="11"/>
      <name val="Times New Roman"/>
      <family val="1"/>
    </font>
    <font>
      <sz val="14"/>
      <name val="Times New Roman"/>
      <family val="1"/>
      <charset val="163"/>
    </font>
    <font>
      <sz val="13"/>
      <color rgb="FFFF0000"/>
      <name val="Times New Roman"/>
      <family val="1"/>
    </font>
    <font>
      <sz val="12"/>
      <color rgb="FF0070C0"/>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77">
    <xf numFmtId="0" fontId="0" fillId="0" borderId="0" xfId="0"/>
    <xf numFmtId="0" fontId="2" fillId="0" borderId="0" xfId="0" applyFont="1"/>
    <xf numFmtId="0" fontId="3" fillId="0" borderId="0" xfId="0" applyFont="1" applyAlignment="1">
      <alignment wrapText="1"/>
    </xf>
    <xf numFmtId="0" fontId="5" fillId="0" borderId="0" xfId="0" applyFont="1" applyAlignment="1">
      <alignment horizontal="center" wrapText="1"/>
    </xf>
    <xf numFmtId="0" fontId="6" fillId="0" borderId="0" xfId="0" applyFont="1" applyAlignment="1">
      <alignment horizontal="center" wrapText="1"/>
    </xf>
    <xf numFmtId="14" fontId="5" fillId="0" borderId="0" xfId="0" applyNumberFormat="1" applyFont="1" applyAlignment="1">
      <alignment horizontal="center" wrapText="1"/>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justify" vertical="center" wrapText="1"/>
    </xf>
    <xf numFmtId="3" fontId="3" fillId="0" borderId="1" xfId="0" applyNumberFormat="1" applyFont="1" applyBorder="1" applyAlignment="1">
      <alignment horizontal="center" vertical="center" wrapText="1"/>
    </xf>
    <xf numFmtId="0" fontId="7" fillId="0" borderId="5" xfId="0" quotePrefix="1" applyFont="1" applyBorder="1" applyAlignment="1">
      <alignment horizontal="left" vertical="center" wrapText="1"/>
    </xf>
    <xf numFmtId="0" fontId="9" fillId="0" borderId="1" xfId="0" quotePrefix="1" applyFont="1" applyBorder="1" applyAlignment="1">
      <alignment horizontal="left" vertical="center" wrapText="1"/>
    </xf>
    <xf numFmtId="0" fontId="7" fillId="0" borderId="1" xfId="0" quotePrefix="1" applyFont="1" applyBorder="1" applyAlignment="1">
      <alignment horizontal="left" vertical="center" wrapText="1"/>
    </xf>
    <xf numFmtId="0" fontId="3" fillId="0" borderId="1" xfId="0" quotePrefix="1" applyFont="1" applyBorder="1" applyAlignment="1">
      <alignment horizontal="left" vertical="center" wrapText="1"/>
    </xf>
    <xf numFmtId="3" fontId="11" fillId="0" borderId="1" xfId="0" applyNumberFormat="1" applyFont="1" applyBorder="1" applyAlignment="1">
      <alignment horizontal="center" vertical="center" wrapText="1"/>
    </xf>
    <xf numFmtId="0" fontId="3" fillId="0" borderId="1" xfId="0" applyFont="1" applyBorder="1" applyAlignment="1">
      <alignment horizontal="justify" vertical="center" wrapText="1"/>
    </xf>
    <xf numFmtId="1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5" fillId="0" borderId="0" xfId="0" applyFont="1" applyAlignment="1">
      <alignment wrapText="1"/>
    </xf>
    <xf numFmtId="0" fontId="12"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7" fillId="0" borderId="1" xfId="0" quotePrefix="1" applyFont="1" applyBorder="1" applyAlignment="1">
      <alignment horizontal="justify" vertical="center" wrapText="1"/>
    </xf>
    <xf numFmtId="0" fontId="6" fillId="0" borderId="1" xfId="0" applyFont="1" applyBorder="1" applyAlignment="1">
      <alignment horizontal="justify" vertical="center" wrapText="1"/>
    </xf>
    <xf numFmtId="3" fontId="15" fillId="0" borderId="6" xfId="0" applyNumberFormat="1" applyFont="1" applyBorder="1" applyAlignment="1">
      <alignment horizontal="center" vertical="center" wrapText="1"/>
    </xf>
    <xf numFmtId="3" fontId="14" fillId="0" borderId="7" xfId="0" applyNumberFormat="1" applyFont="1" applyBorder="1" applyAlignment="1">
      <alignment horizontal="center" vertical="center" wrapText="1"/>
    </xf>
    <xf numFmtId="0" fontId="15" fillId="0" borderId="1" xfId="0" applyFont="1" applyBorder="1" applyAlignment="1">
      <alignment horizontal="center" vertical="center" wrapText="1"/>
    </xf>
    <xf numFmtId="3" fontId="1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13" fillId="0" borderId="1" xfId="0" applyFont="1" applyBorder="1" applyAlignment="1">
      <alignment horizontal="justify" vertical="center" wrapText="1"/>
    </xf>
    <xf numFmtId="0" fontId="3" fillId="0" borderId="0" xfId="0" applyFont="1" applyAlignment="1">
      <alignment horizontal="center" vertical="center" wrapText="1"/>
    </xf>
    <xf numFmtId="0" fontId="7" fillId="0" borderId="0" xfId="0" applyFont="1" applyAlignment="1">
      <alignment wrapText="1"/>
    </xf>
    <xf numFmtId="14" fontId="3" fillId="0" borderId="0" xfId="0" applyNumberFormat="1" applyFont="1" applyAlignment="1">
      <alignment wrapText="1"/>
    </xf>
    <xf numFmtId="0" fontId="16" fillId="0" borderId="1" xfId="0" quotePrefix="1" applyFont="1" applyBorder="1" applyAlignment="1">
      <alignment horizontal="left" vertical="center" wrapText="1"/>
    </xf>
    <xf numFmtId="0" fontId="19" fillId="0" borderId="1" xfId="0" applyFont="1" applyBorder="1" applyAlignment="1">
      <alignment horizontal="center" vertical="center" wrapText="1"/>
    </xf>
    <xf numFmtId="14" fontId="5" fillId="0" borderId="0" xfId="0" applyNumberFormat="1" applyFont="1" applyAlignment="1">
      <alignment wrapText="1"/>
    </xf>
    <xf numFmtId="0" fontId="20" fillId="0" borderId="1" xfId="0" quotePrefix="1" applyFont="1" applyBorder="1" applyAlignment="1">
      <alignment horizontal="left" vertical="center" wrapText="1"/>
    </xf>
    <xf numFmtId="0" fontId="4" fillId="0" borderId="0" xfId="0" applyFont="1" applyAlignment="1">
      <alignment wrapText="1"/>
    </xf>
    <xf numFmtId="0" fontId="4" fillId="0" borderId="1" xfId="0" applyFont="1" applyBorder="1" applyAlignment="1">
      <alignment horizontal="justify" vertical="center" wrapText="1"/>
    </xf>
    <xf numFmtId="0" fontId="4" fillId="0" borderId="1" xfId="0" quotePrefix="1" applyFont="1" applyBorder="1" applyAlignment="1">
      <alignment horizontal="justify" vertical="center" wrapText="1"/>
    </xf>
    <xf numFmtId="0" fontId="1" fillId="0" borderId="1" xfId="0" applyFont="1" applyBorder="1" applyAlignment="1">
      <alignment horizontal="justify" vertical="center" wrapText="1"/>
    </xf>
    <xf numFmtId="0" fontId="14" fillId="0" borderId="1" xfId="0" applyFont="1" applyBorder="1" applyAlignment="1">
      <alignment horizontal="center" vertical="center" wrapText="1"/>
    </xf>
    <xf numFmtId="3" fontId="14" fillId="0" borderId="1" xfId="0" applyNumberFormat="1" applyFont="1" applyBorder="1" applyAlignment="1">
      <alignment horizontal="center" vertical="center" wrapText="1"/>
    </xf>
    <xf numFmtId="14" fontId="15" fillId="0" borderId="1" xfId="0" applyNumberFormat="1" applyFont="1" applyBorder="1" applyAlignment="1">
      <alignment horizontal="center" vertical="center" wrapText="1"/>
    </xf>
    <xf numFmtId="0" fontId="1" fillId="0" borderId="0" xfId="0" applyFont="1" applyAlignment="1">
      <alignment horizont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2" xfId="0" quotePrefix="1" applyFont="1" applyBorder="1" applyAlignment="1">
      <alignment horizontal="left" vertical="center" wrapText="1"/>
    </xf>
    <xf numFmtId="0" fontId="6" fillId="0" borderId="3" xfId="0" quotePrefix="1" applyFont="1" applyBorder="1" applyAlignment="1">
      <alignment horizontal="left" vertical="center" wrapText="1"/>
    </xf>
    <xf numFmtId="0" fontId="6" fillId="0" borderId="4" xfId="0" quotePrefix="1" applyFont="1" applyBorder="1" applyAlignment="1">
      <alignment horizontal="left" vertical="center" wrapText="1"/>
    </xf>
    <xf numFmtId="0" fontId="8" fillId="0" borderId="8"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6"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wrapText="1"/>
    </xf>
    <xf numFmtId="14" fontId="5" fillId="0" borderId="1" xfId="0" applyNumberFormat="1" applyFont="1" applyBorder="1" applyAlignment="1">
      <alignment horizontal="center" vertical="center" wrapText="1"/>
    </xf>
    <xf numFmtId="0" fontId="1" fillId="0" borderId="2" xfId="0" quotePrefix="1" applyFont="1" applyBorder="1" applyAlignment="1">
      <alignment horizontal="left" vertical="center" wrapText="1"/>
    </xf>
    <xf numFmtId="0" fontId="1" fillId="0" borderId="3" xfId="0" quotePrefix="1" applyFont="1" applyBorder="1" applyAlignment="1">
      <alignment horizontal="left" vertical="center" wrapText="1"/>
    </xf>
    <xf numFmtId="0" fontId="1" fillId="0" borderId="4" xfId="0" quotePrefix="1" applyFont="1" applyBorder="1" applyAlignment="1">
      <alignment horizontal="left"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xf>
    <xf numFmtId="0" fontId="5" fillId="0" borderId="1" xfId="0" applyFont="1" applyBorder="1" applyAlignment="1">
      <alignment horizontal="left" vertical="center" wrapText="1"/>
    </xf>
  </cellXfs>
  <cellStyles count="1">
    <cellStyle name="Normal" xfId="0" builtinId="0"/>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8"/>
  <sheetViews>
    <sheetView tabSelected="1" zoomScale="70" zoomScaleNormal="70" workbookViewId="0">
      <pane xSplit="11" ySplit="5" topLeftCell="L6" activePane="bottomRight" state="frozen"/>
      <selection pane="topRight" activeCell="L1" sqref="L1"/>
      <selection pane="bottomLeft" activeCell="A11" sqref="A11"/>
      <selection pane="bottomRight" activeCell="A3" sqref="A3:L3"/>
    </sheetView>
  </sheetViews>
  <sheetFormatPr defaultColWidth="9" defaultRowHeight="20.25" x14ac:dyDescent="0.3"/>
  <cols>
    <col min="1" max="1" width="5.42578125" style="34" customWidth="1"/>
    <col min="2" max="2" width="38.710937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2" customWidth="1"/>
    <col min="10" max="10" width="12.5703125" style="2" customWidth="1"/>
    <col min="11" max="11" width="53.7109375" style="34" customWidth="1"/>
    <col min="12" max="12" width="29.85546875" style="34" customWidth="1"/>
    <col min="13" max="16384" width="9" style="2"/>
  </cols>
  <sheetData>
    <row r="1" spans="1:12" ht="6.75" customHeight="1" x14ac:dyDescent="0.3">
      <c r="E1" s="3"/>
    </row>
    <row r="2" spans="1:12" ht="45" customHeight="1" x14ac:dyDescent="0.25">
      <c r="A2" s="57" t="s">
        <v>166</v>
      </c>
      <c r="B2" s="57"/>
      <c r="C2" s="57"/>
      <c r="D2" s="57"/>
      <c r="E2" s="57"/>
      <c r="F2" s="57"/>
      <c r="G2" s="57"/>
      <c r="H2" s="57"/>
      <c r="I2" s="57"/>
      <c r="J2" s="57"/>
      <c r="K2" s="57"/>
      <c r="L2" s="57"/>
    </row>
    <row r="3" spans="1:12" ht="23.25" customHeight="1" x14ac:dyDescent="0.25">
      <c r="A3" s="55" t="s">
        <v>178</v>
      </c>
      <c r="B3" s="55"/>
      <c r="C3" s="55"/>
      <c r="D3" s="55"/>
      <c r="E3" s="55"/>
      <c r="F3" s="55"/>
      <c r="G3" s="55"/>
      <c r="H3" s="55"/>
      <c r="I3" s="55"/>
      <c r="J3" s="55"/>
      <c r="K3" s="55"/>
      <c r="L3" s="55"/>
    </row>
    <row r="4" spans="1:12" ht="23.45" customHeight="1" x14ac:dyDescent="0.25">
      <c r="A4" s="58" t="s">
        <v>3</v>
      </c>
      <c r="B4" s="59" t="s">
        <v>4</v>
      </c>
      <c r="C4" s="58" t="s">
        <v>5</v>
      </c>
      <c r="D4" s="58" t="s">
        <v>6</v>
      </c>
      <c r="E4" s="58"/>
      <c r="F4" s="58"/>
      <c r="G4" s="58" t="s">
        <v>7</v>
      </c>
      <c r="H4" s="58" t="s">
        <v>8</v>
      </c>
      <c r="I4" s="58" t="s">
        <v>9</v>
      </c>
      <c r="J4" s="58" t="s">
        <v>10</v>
      </c>
      <c r="K4" s="58" t="s">
        <v>11</v>
      </c>
      <c r="L4" s="58" t="s">
        <v>12</v>
      </c>
    </row>
    <row r="5" spans="1:12" ht="29.1" customHeight="1" x14ac:dyDescent="0.25">
      <c r="A5" s="58"/>
      <c r="B5" s="59"/>
      <c r="C5" s="58"/>
      <c r="D5" s="6" t="s">
        <v>13</v>
      </c>
      <c r="E5" s="6" t="s">
        <v>14</v>
      </c>
      <c r="F5" s="6" t="s">
        <v>15</v>
      </c>
      <c r="G5" s="58"/>
      <c r="H5" s="58"/>
      <c r="I5" s="58"/>
      <c r="J5" s="58"/>
      <c r="K5" s="58"/>
      <c r="L5" s="58"/>
    </row>
    <row r="6" spans="1:12" ht="48" customHeight="1" x14ac:dyDescent="0.25">
      <c r="A6" s="6" t="s">
        <v>16</v>
      </c>
      <c r="B6" s="49" t="s">
        <v>17</v>
      </c>
      <c r="C6" s="50"/>
      <c r="D6" s="50"/>
      <c r="E6" s="50"/>
      <c r="F6" s="50"/>
      <c r="G6" s="50"/>
      <c r="H6" s="50"/>
      <c r="I6" s="50"/>
      <c r="J6" s="50"/>
      <c r="K6" s="50"/>
      <c r="L6" s="51"/>
    </row>
    <row r="7" spans="1:12" ht="114.75" customHeight="1" x14ac:dyDescent="0.25">
      <c r="A7" s="8">
        <v>1</v>
      </c>
      <c r="B7" s="42" t="s">
        <v>18</v>
      </c>
      <c r="C7" s="8"/>
      <c r="D7" s="10" t="s">
        <v>19</v>
      </c>
      <c r="E7" s="8" t="s">
        <v>145</v>
      </c>
      <c r="F7" s="10"/>
      <c r="G7" s="8"/>
      <c r="H7" s="31">
        <v>10</v>
      </c>
      <c r="I7" s="23"/>
      <c r="J7" s="23"/>
      <c r="K7" s="14" t="s">
        <v>146</v>
      </c>
      <c r="L7" s="14"/>
    </row>
    <row r="8" spans="1:12" ht="257.25" customHeight="1" x14ac:dyDescent="0.25">
      <c r="A8" s="8">
        <f>+A7+1</f>
        <v>2</v>
      </c>
      <c r="B8" s="42" t="s">
        <v>23</v>
      </c>
      <c r="C8" s="8"/>
      <c r="D8" s="10" t="s">
        <v>147</v>
      </c>
      <c r="E8" s="8" t="s">
        <v>167</v>
      </c>
      <c r="F8" s="10"/>
      <c r="G8" s="8"/>
      <c r="H8" s="31">
        <v>7</v>
      </c>
      <c r="I8" s="23"/>
      <c r="J8" s="23"/>
      <c r="K8" s="14" t="s">
        <v>159</v>
      </c>
      <c r="L8" s="14"/>
    </row>
    <row r="9" spans="1:12" ht="348.75" customHeight="1" x14ac:dyDescent="0.25">
      <c r="A9" s="8">
        <f>+A8+1</f>
        <v>3</v>
      </c>
      <c r="B9" s="42" t="s">
        <v>27</v>
      </c>
      <c r="C9" s="8"/>
      <c r="D9" s="10" t="s">
        <v>145</v>
      </c>
      <c r="E9" s="8" t="s">
        <v>149</v>
      </c>
      <c r="F9" s="10" t="s">
        <v>29</v>
      </c>
      <c r="G9" s="8" t="s">
        <v>30</v>
      </c>
      <c r="H9" s="31">
        <v>5</v>
      </c>
      <c r="I9" s="23"/>
      <c r="J9" s="23"/>
      <c r="K9" s="14" t="s">
        <v>31</v>
      </c>
      <c r="L9" s="14" t="s">
        <v>26</v>
      </c>
    </row>
    <row r="10" spans="1:12" ht="391.5" customHeight="1" x14ac:dyDescent="0.25">
      <c r="A10" s="8">
        <f t="shared" ref="A10" si="0">+A9+1</f>
        <v>4</v>
      </c>
      <c r="B10" s="42" t="s">
        <v>32</v>
      </c>
      <c r="C10" s="8"/>
      <c r="D10" s="8" t="s">
        <v>30</v>
      </c>
      <c r="E10" s="8" t="s">
        <v>149</v>
      </c>
      <c r="F10" s="10"/>
      <c r="G10" s="8"/>
      <c r="H10" s="31">
        <v>7</v>
      </c>
      <c r="I10" s="23"/>
      <c r="J10" s="23"/>
      <c r="K10" s="14" t="s">
        <v>34</v>
      </c>
      <c r="L10" s="14"/>
    </row>
    <row r="11" spans="1:12" ht="58.5" customHeight="1" x14ac:dyDescent="0.25">
      <c r="A11" s="6" t="s">
        <v>35</v>
      </c>
      <c r="B11" s="49" t="s">
        <v>36</v>
      </c>
      <c r="C11" s="50"/>
      <c r="D11" s="21" t="s">
        <v>19</v>
      </c>
      <c r="E11" s="21" t="s">
        <v>38</v>
      </c>
      <c r="F11" s="21" t="s">
        <v>168</v>
      </c>
      <c r="G11" s="6"/>
      <c r="H11" s="45">
        <v>90</v>
      </c>
      <c r="I11" s="23">
        <f>+J10+1</f>
        <v>1</v>
      </c>
      <c r="J11" s="23">
        <f t="shared" ref="J11" si="1">IFERROR(DATE(YEAR(I11),MONTH(I11),DAY(I11))+H11,"0")</f>
        <v>91</v>
      </c>
      <c r="K11" s="6"/>
      <c r="L11" s="6"/>
    </row>
    <row r="12" spans="1:12" s="19" customFormat="1" ht="30.75" customHeight="1" x14ac:dyDescent="0.25">
      <c r="A12" s="6" t="s">
        <v>48</v>
      </c>
      <c r="B12" s="49" t="s">
        <v>49</v>
      </c>
      <c r="C12" s="50"/>
      <c r="D12" s="50"/>
      <c r="E12" s="50"/>
      <c r="F12" s="50"/>
      <c r="G12" s="50"/>
      <c r="H12" s="50"/>
      <c r="I12" s="50"/>
      <c r="J12" s="50"/>
      <c r="K12" s="50"/>
      <c r="L12" s="51"/>
    </row>
    <row r="13" spans="1:12" ht="37.5" customHeight="1" x14ac:dyDescent="0.25">
      <c r="A13" s="20" t="s">
        <v>169</v>
      </c>
      <c r="B13" s="52" t="s">
        <v>50</v>
      </c>
      <c r="C13" s="53"/>
      <c r="D13" s="54"/>
      <c r="E13" s="21"/>
      <c r="F13" s="21"/>
      <c r="G13" s="21"/>
      <c r="H13" s="46"/>
      <c r="I13" s="23"/>
      <c r="J13" s="23"/>
      <c r="K13" s="25"/>
      <c r="L13" s="25"/>
    </row>
    <row r="14" spans="1:12" ht="60.75" x14ac:dyDescent="0.25">
      <c r="A14" s="25">
        <v>1</v>
      </c>
      <c r="B14" s="43" t="s">
        <v>52</v>
      </c>
      <c r="C14" s="21"/>
      <c r="D14" s="21" t="s">
        <v>19</v>
      </c>
      <c r="E14" s="21" t="s">
        <v>38</v>
      </c>
      <c r="F14" s="21" t="s">
        <v>168</v>
      </c>
      <c r="G14" s="21"/>
      <c r="H14" s="46">
        <f>3*30</f>
        <v>90</v>
      </c>
      <c r="I14" s="23"/>
      <c r="J14" s="23"/>
      <c r="K14" s="25"/>
      <c r="L14" s="25"/>
    </row>
    <row r="15" spans="1:12" ht="66" x14ac:dyDescent="0.25">
      <c r="A15" s="25">
        <f>+A14+1</f>
        <v>2</v>
      </c>
      <c r="B15" s="43" t="s">
        <v>54</v>
      </c>
      <c r="C15" s="21"/>
      <c r="D15" s="21" t="s">
        <v>19</v>
      </c>
      <c r="E15" s="21" t="s">
        <v>38</v>
      </c>
      <c r="F15" s="21" t="s">
        <v>170</v>
      </c>
      <c r="G15" s="21"/>
      <c r="H15" s="46">
        <v>20</v>
      </c>
      <c r="I15" s="23"/>
      <c r="J15" s="23"/>
      <c r="K15" s="25"/>
      <c r="L15" s="25"/>
    </row>
    <row r="16" spans="1:12" ht="40.5" x14ac:dyDescent="0.25">
      <c r="A16" s="25">
        <f t="shared" ref="A16:A19" si="2">+A15+1</f>
        <v>3</v>
      </c>
      <c r="B16" s="43" t="s">
        <v>57</v>
      </c>
      <c r="C16" s="21"/>
      <c r="D16" s="21" t="s">
        <v>19</v>
      </c>
      <c r="E16" s="21" t="s">
        <v>58</v>
      </c>
      <c r="F16" s="21" t="s">
        <v>38</v>
      </c>
      <c r="G16" s="21"/>
      <c r="H16" s="46">
        <v>15</v>
      </c>
      <c r="I16" s="23"/>
      <c r="J16" s="23"/>
      <c r="K16" s="25"/>
      <c r="L16" s="25"/>
    </row>
    <row r="17" spans="1:12" ht="40.5" x14ac:dyDescent="0.25">
      <c r="A17" s="25">
        <f t="shared" si="2"/>
        <v>4</v>
      </c>
      <c r="B17" s="43" t="s">
        <v>60</v>
      </c>
      <c r="C17" s="21"/>
      <c r="D17" s="21" t="s">
        <v>19</v>
      </c>
      <c r="E17" s="21" t="s">
        <v>38</v>
      </c>
      <c r="F17" s="21" t="s">
        <v>38</v>
      </c>
      <c r="G17" s="21" t="s">
        <v>19</v>
      </c>
      <c r="H17" s="46">
        <v>7</v>
      </c>
      <c r="I17" s="23"/>
      <c r="J17" s="23"/>
      <c r="K17" s="25"/>
      <c r="L17" s="25"/>
    </row>
    <row r="18" spans="1:12" ht="60.75" x14ac:dyDescent="0.25">
      <c r="A18" s="25">
        <f t="shared" si="2"/>
        <v>5</v>
      </c>
      <c r="B18" s="43" t="s">
        <v>62</v>
      </c>
      <c r="C18" s="21"/>
      <c r="D18" s="21" t="s">
        <v>19</v>
      </c>
      <c r="E18" s="21" t="s">
        <v>38</v>
      </c>
      <c r="F18" s="21" t="s">
        <v>58</v>
      </c>
      <c r="G18" s="21" t="s">
        <v>19</v>
      </c>
      <c r="H18" s="46">
        <v>30</v>
      </c>
      <c r="I18" s="23"/>
      <c r="J18" s="23"/>
      <c r="K18" s="25"/>
      <c r="L18" s="25"/>
    </row>
    <row r="19" spans="1:12" ht="40.5" x14ac:dyDescent="0.25">
      <c r="A19" s="25">
        <f t="shared" si="2"/>
        <v>6</v>
      </c>
      <c r="B19" s="43" t="s">
        <v>64</v>
      </c>
      <c r="C19" s="21"/>
      <c r="D19" s="21" t="s">
        <v>19</v>
      </c>
      <c r="E19" s="21" t="s">
        <v>38</v>
      </c>
      <c r="F19" s="21" t="s">
        <v>58</v>
      </c>
      <c r="G19" s="21" t="s">
        <v>19</v>
      </c>
      <c r="H19" s="46">
        <v>20</v>
      </c>
      <c r="I19" s="23"/>
      <c r="J19" s="23"/>
      <c r="K19" s="25"/>
      <c r="L19" s="25"/>
    </row>
    <row r="20" spans="1:12" ht="40.5" x14ac:dyDescent="0.25">
      <c r="A20" s="6" t="s">
        <v>171</v>
      </c>
      <c r="B20" s="44" t="s">
        <v>66</v>
      </c>
      <c r="C20" s="28"/>
      <c r="D20" s="28"/>
      <c r="E20" s="28"/>
      <c r="F20" s="28"/>
      <c r="G20" s="28"/>
      <c r="H20" s="29">
        <v>200</v>
      </c>
      <c r="I20" s="23"/>
      <c r="J20" s="23"/>
      <c r="K20" s="30"/>
      <c r="L20" s="18"/>
    </row>
    <row r="21" spans="1:12" ht="33" x14ac:dyDescent="0.25">
      <c r="A21" s="8">
        <v>1</v>
      </c>
      <c r="B21" s="42" t="s">
        <v>67</v>
      </c>
      <c r="C21" s="21"/>
      <c r="D21" s="21" t="s">
        <v>19</v>
      </c>
      <c r="E21" s="21" t="s">
        <v>38</v>
      </c>
      <c r="F21" s="21" t="s">
        <v>68</v>
      </c>
      <c r="G21" s="21"/>
      <c r="H21" s="31">
        <v>30</v>
      </c>
      <c r="I21" s="23"/>
      <c r="J21" s="23"/>
      <c r="K21" s="25"/>
      <c r="L21" s="18"/>
    </row>
    <row r="22" spans="1:12" ht="33" x14ac:dyDescent="0.25">
      <c r="A22" s="8">
        <v>2</v>
      </c>
      <c r="B22" s="42" t="s">
        <v>69</v>
      </c>
      <c r="C22" s="21"/>
      <c r="D22" s="21" t="s">
        <v>19</v>
      </c>
      <c r="E22" s="21" t="s">
        <v>38</v>
      </c>
      <c r="F22" s="21" t="s">
        <v>70</v>
      </c>
      <c r="G22" s="21"/>
      <c r="H22" s="31">
        <v>15</v>
      </c>
      <c r="I22" s="23"/>
      <c r="J22" s="23"/>
      <c r="K22" s="25"/>
      <c r="L22" s="18"/>
    </row>
    <row r="23" spans="1:12" ht="66" x14ac:dyDescent="0.25">
      <c r="A23" s="8">
        <v>3</v>
      </c>
      <c r="B23" s="42" t="s">
        <v>71</v>
      </c>
      <c r="C23" s="21"/>
      <c r="D23" s="21" t="s">
        <v>19</v>
      </c>
      <c r="E23" s="21" t="s">
        <v>38</v>
      </c>
      <c r="F23" s="21" t="s">
        <v>172</v>
      </c>
      <c r="G23" s="21"/>
      <c r="H23" s="31">
        <v>15</v>
      </c>
      <c r="I23" s="23"/>
      <c r="J23" s="23"/>
      <c r="K23" s="25"/>
      <c r="L23" s="18"/>
    </row>
    <row r="24" spans="1:12" ht="66" x14ac:dyDescent="0.25">
      <c r="A24" s="8">
        <v>4</v>
      </c>
      <c r="B24" s="42" t="s">
        <v>73</v>
      </c>
      <c r="C24" s="21"/>
      <c r="D24" s="21" t="s">
        <v>19</v>
      </c>
      <c r="E24" s="21" t="s">
        <v>38</v>
      </c>
      <c r="F24" s="21" t="s">
        <v>172</v>
      </c>
      <c r="G24" s="21"/>
      <c r="H24" s="31">
        <v>15</v>
      </c>
      <c r="I24" s="23"/>
      <c r="J24" s="23"/>
      <c r="K24" s="25"/>
      <c r="L24" s="18"/>
    </row>
    <row r="25" spans="1:12" ht="81" x14ac:dyDescent="0.25">
      <c r="A25" s="25">
        <f>+A24+1</f>
        <v>5</v>
      </c>
      <c r="B25" s="43" t="s">
        <v>74</v>
      </c>
      <c r="C25" s="21"/>
      <c r="D25" s="21" t="s">
        <v>19</v>
      </c>
      <c r="E25" s="21" t="s">
        <v>38</v>
      </c>
      <c r="F25" s="21" t="s">
        <v>75</v>
      </c>
      <c r="G25" s="21"/>
      <c r="H25" s="31">
        <v>90</v>
      </c>
      <c r="I25" s="23"/>
      <c r="J25" s="23"/>
      <c r="K25" s="25"/>
      <c r="L25" s="25"/>
    </row>
    <row r="26" spans="1:12" ht="101.25" x14ac:dyDescent="0.25">
      <c r="A26" s="25">
        <v>6</v>
      </c>
      <c r="B26" s="43" t="s">
        <v>76</v>
      </c>
      <c r="C26" s="21"/>
      <c r="D26" s="21" t="s">
        <v>77</v>
      </c>
      <c r="E26" s="25" t="s">
        <v>168</v>
      </c>
      <c r="F26" s="21" t="s">
        <v>75</v>
      </c>
      <c r="G26" s="21" t="s">
        <v>30</v>
      </c>
      <c r="H26" s="31">
        <v>45</v>
      </c>
      <c r="I26" s="23"/>
      <c r="J26" s="23"/>
      <c r="K26" s="25" t="s">
        <v>78</v>
      </c>
      <c r="L26" s="25"/>
    </row>
    <row r="27" spans="1:12" ht="81" x14ac:dyDescent="0.25">
      <c r="A27" s="25">
        <v>7</v>
      </c>
      <c r="B27" s="42" t="s">
        <v>79</v>
      </c>
      <c r="C27" s="21"/>
      <c r="D27" s="21" t="s">
        <v>19</v>
      </c>
      <c r="E27" s="21" t="s">
        <v>80</v>
      </c>
      <c r="F27" s="21" t="s">
        <v>168</v>
      </c>
      <c r="G27" s="21"/>
      <c r="H27" s="31">
        <v>35</v>
      </c>
      <c r="I27" s="23"/>
      <c r="J27" s="23"/>
      <c r="K27" s="25"/>
      <c r="L27" s="25"/>
    </row>
    <row r="28" spans="1:12" x14ac:dyDescent="0.25">
      <c r="A28" s="6" t="s">
        <v>65</v>
      </c>
      <c r="B28" s="56" t="s">
        <v>82</v>
      </c>
      <c r="C28" s="56"/>
      <c r="D28" s="56"/>
      <c r="E28" s="56"/>
      <c r="F28" s="56"/>
      <c r="G28" s="56"/>
      <c r="H28" s="46">
        <v>350</v>
      </c>
      <c r="I28" s="23"/>
      <c r="J28" s="23"/>
      <c r="K28" s="18"/>
      <c r="L28" s="18"/>
    </row>
    <row r="29" spans="1:12" x14ac:dyDescent="0.25">
      <c r="A29" s="6" t="s">
        <v>81</v>
      </c>
      <c r="B29" s="44" t="s">
        <v>84</v>
      </c>
      <c r="C29" s="21"/>
      <c r="D29" s="21"/>
      <c r="E29" s="21"/>
      <c r="F29" s="21"/>
      <c r="G29" s="21"/>
      <c r="H29" s="46">
        <v>30</v>
      </c>
      <c r="I29" s="23"/>
      <c r="J29" s="23"/>
      <c r="K29" s="18"/>
      <c r="L29" s="18"/>
    </row>
    <row r="30" spans="1:12" ht="62.25" customHeight="1" x14ac:dyDescent="0.25">
      <c r="A30" s="8">
        <v>1</v>
      </c>
      <c r="B30" s="42" t="s">
        <v>85</v>
      </c>
      <c r="C30" s="21"/>
      <c r="D30" s="21" t="s">
        <v>19</v>
      </c>
      <c r="E30" s="21" t="s">
        <v>58</v>
      </c>
      <c r="F30" s="21" t="s">
        <v>173</v>
      </c>
      <c r="G30" s="21"/>
      <c r="H30" s="46"/>
      <c r="I30" s="47"/>
      <c r="J30" s="23"/>
      <c r="K30" s="18"/>
      <c r="L30" s="18"/>
    </row>
    <row r="31" spans="1:12" ht="62.25" customHeight="1" x14ac:dyDescent="0.25">
      <c r="A31" s="8">
        <v>2</v>
      </c>
      <c r="B31" s="42" t="s">
        <v>87</v>
      </c>
      <c r="C31" s="21"/>
      <c r="D31" s="21" t="s">
        <v>19</v>
      </c>
      <c r="E31" s="21" t="s">
        <v>88</v>
      </c>
      <c r="F31" s="21" t="s">
        <v>174</v>
      </c>
      <c r="G31" s="21"/>
      <c r="H31" s="46"/>
      <c r="I31" s="47"/>
      <c r="J31" s="23"/>
      <c r="K31" s="18"/>
      <c r="L31" s="18"/>
    </row>
    <row r="32" spans="1:12" ht="62.25" customHeight="1" x14ac:dyDescent="0.25">
      <c r="A32" s="8">
        <v>3</v>
      </c>
      <c r="B32" s="42" t="s">
        <v>90</v>
      </c>
      <c r="C32" s="21"/>
      <c r="D32" s="21" t="s">
        <v>19</v>
      </c>
      <c r="E32" s="21" t="s">
        <v>88</v>
      </c>
      <c r="F32" s="21" t="s">
        <v>174</v>
      </c>
      <c r="G32" s="21"/>
      <c r="H32" s="22"/>
      <c r="I32" s="17"/>
      <c r="J32" s="7"/>
      <c r="K32" s="18"/>
      <c r="L32" s="18"/>
    </row>
    <row r="33" spans="1:12" ht="69.75" customHeight="1" x14ac:dyDescent="0.25">
      <c r="A33" s="8">
        <v>4</v>
      </c>
      <c r="B33" s="42" t="s">
        <v>91</v>
      </c>
      <c r="C33" s="21"/>
      <c r="D33" s="21" t="s">
        <v>19</v>
      </c>
      <c r="E33" s="21" t="s">
        <v>92</v>
      </c>
      <c r="F33" s="21" t="s">
        <v>174</v>
      </c>
      <c r="G33" s="21"/>
      <c r="H33" s="22"/>
      <c r="I33" s="17"/>
      <c r="J33" s="7"/>
      <c r="K33" s="18"/>
      <c r="L33" s="18"/>
    </row>
    <row r="34" spans="1:12" ht="69.75" customHeight="1" x14ac:dyDescent="0.25">
      <c r="A34" s="8">
        <v>5</v>
      </c>
      <c r="B34" s="42" t="s">
        <v>93</v>
      </c>
      <c r="C34" s="21"/>
      <c r="D34" s="21" t="s">
        <v>19</v>
      </c>
      <c r="E34" s="21" t="s">
        <v>80</v>
      </c>
      <c r="F34" s="21" t="s">
        <v>174</v>
      </c>
      <c r="G34" s="21"/>
      <c r="H34" s="22"/>
      <c r="I34" s="17"/>
      <c r="J34" s="7"/>
      <c r="K34" s="18"/>
      <c r="L34" s="18"/>
    </row>
    <row r="35" spans="1:12" ht="69.75" customHeight="1" x14ac:dyDescent="0.25">
      <c r="A35" s="8">
        <v>6</v>
      </c>
      <c r="B35" s="42" t="s">
        <v>94</v>
      </c>
      <c r="C35" s="21"/>
      <c r="D35" s="21" t="s">
        <v>19</v>
      </c>
      <c r="E35" s="21" t="s">
        <v>80</v>
      </c>
      <c r="F35" s="21" t="s">
        <v>174</v>
      </c>
      <c r="G35" s="21"/>
      <c r="H35" s="22"/>
      <c r="I35" s="17"/>
      <c r="J35" s="7"/>
      <c r="K35" s="18"/>
      <c r="L35" s="18"/>
    </row>
    <row r="36" spans="1:12" ht="97.5" customHeight="1" x14ac:dyDescent="0.25">
      <c r="A36" s="8">
        <v>7</v>
      </c>
      <c r="B36" s="42" t="s">
        <v>95</v>
      </c>
      <c r="C36" s="33"/>
      <c r="D36" s="21" t="s">
        <v>19</v>
      </c>
      <c r="E36" s="21" t="s">
        <v>175</v>
      </c>
      <c r="F36" s="21"/>
      <c r="G36" s="21"/>
      <c r="H36" s="22"/>
      <c r="I36" s="7"/>
      <c r="J36" s="7"/>
      <c r="K36" s="18"/>
      <c r="L36" s="18"/>
    </row>
    <row r="37" spans="1:12" ht="77.25" customHeight="1" x14ac:dyDescent="0.25">
      <c r="A37" s="8">
        <v>8</v>
      </c>
      <c r="B37" s="42" t="s">
        <v>97</v>
      </c>
      <c r="C37" s="33"/>
      <c r="D37" s="21" t="s">
        <v>98</v>
      </c>
      <c r="E37" s="21"/>
      <c r="F37" s="25"/>
      <c r="G37" s="25" t="s">
        <v>30</v>
      </c>
      <c r="H37" s="22"/>
      <c r="I37" s="7"/>
      <c r="J37" s="7"/>
      <c r="K37" s="18"/>
      <c r="L37" s="18"/>
    </row>
    <row r="38" spans="1:12" ht="63.75" customHeight="1" x14ac:dyDescent="0.25">
      <c r="A38" s="8">
        <v>9</v>
      </c>
      <c r="B38" s="42" t="s">
        <v>99</v>
      </c>
      <c r="C38" s="33"/>
      <c r="D38" s="25" t="s">
        <v>30</v>
      </c>
      <c r="E38" s="21"/>
      <c r="F38" s="25"/>
      <c r="G38" s="21"/>
      <c r="H38" s="22"/>
      <c r="I38" s="7"/>
      <c r="J38" s="7"/>
      <c r="K38" s="18"/>
      <c r="L38" s="18"/>
    </row>
  </sheetData>
  <mergeCells count="17">
    <mergeCell ref="B11:C11"/>
    <mergeCell ref="B12:L12"/>
    <mergeCell ref="B13:D13"/>
    <mergeCell ref="A3:L3"/>
    <mergeCell ref="B28:G28"/>
    <mergeCell ref="A2:L2"/>
    <mergeCell ref="A4:A5"/>
    <mergeCell ref="B4:B5"/>
    <mergeCell ref="C4:C5"/>
    <mergeCell ref="D4:F4"/>
    <mergeCell ref="G4:G5"/>
    <mergeCell ref="H4:H5"/>
    <mergeCell ref="I4:I5"/>
    <mergeCell ref="J4:J5"/>
    <mergeCell ref="K4:K5"/>
    <mergeCell ref="L4:L5"/>
    <mergeCell ref="B6:L6"/>
  </mergeCells>
  <conditionalFormatting sqref="B8">
    <cfRule type="duplicateValues" dxfId="44" priority="5"/>
  </conditionalFormatting>
  <conditionalFormatting sqref="B12">
    <cfRule type="duplicateValues" dxfId="43" priority="4"/>
  </conditionalFormatting>
  <conditionalFormatting sqref="B14:B19">
    <cfRule type="duplicateValues" dxfId="42" priority="2"/>
  </conditionalFormatting>
  <conditionalFormatting sqref="B28">
    <cfRule type="duplicateValues" dxfId="41" priority="3"/>
  </conditionalFormatting>
  <conditionalFormatting sqref="B36:C38">
    <cfRule type="duplicateValues" dxfId="4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1" ySplit="6" topLeftCell="L12" activePane="bottomRight" state="frozen"/>
      <selection activeCell="L13" sqref="L13:L17"/>
      <selection pane="topRight" activeCell="L13" sqref="L13:L17"/>
      <selection pane="bottomLeft" activeCell="L13" sqref="L13:L17"/>
      <selection pane="bottomRight" activeCell="L13" sqref="L13: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6" customWidth="1"/>
    <col min="10" max="10" width="12.5703125" style="2" customWidth="1"/>
    <col min="11" max="11" width="53.7109375" style="34" customWidth="1"/>
    <col min="12" max="12" width="29.85546875" style="34" customWidth="1"/>
    <col min="13" max="16384" width="9" style="2"/>
  </cols>
  <sheetData>
    <row r="1" spans="1:12" s="1" customFormat="1" ht="19.5" customHeight="1" x14ac:dyDescent="0.3">
      <c r="A1" s="64" t="s">
        <v>0</v>
      </c>
      <c r="B1" s="64"/>
      <c r="C1" s="64"/>
      <c r="D1" s="64"/>
      <c r="E1" s="64"/>
      <c r="F1" s="64"/>
      <c r="G1" s="64"/>
      <c r="H1" s="64"/>
      <c r="I1" s="64"/>
      <c r="J1" s="64"/>
      <c r="K1" s="64"/>
    </row>
    <row r="2" spans="1:12" ht="25.5" customHeight="1" x14ac:dyDescent="0.25">
      <c r="A2" s="57" t="s">
        <v>1</v>
      </c>
      <c r="B2" s="57"/>
      <c r="C2" s="57"/>
      <c r="D2" s="57"/>
      <c r="E2" s="57"/>
      <c r="F2" s="57"/>
      <c r="G2" s="57"/>
      <c r="H2" s="57"/>
      <c r="I2" s="57"/>
      <c r="J2" s="57"/>
      <c r="K2" s="57"/>
      <c r="L2" s="57"/>
    </row>
    <row r="3" spans="1:12" ht="65.25" customHeight="1" x14ac:dyDescent="0.3">
      <c r="A3" s="65" t="s">
        <v>2</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59" t="s">
        <v>4</v>
      </c>
      <c r="C5" s="58" t="s">
        <v>5</v>
      </c>
      <c r="D5" s="58" t="s">
        <v>6</v>
      </c>
      <c r="E5" s="58"/>
      <c r="F5" s="58"/>
      <c r="G5" s="58" t="s">
        <v>7</v>
      </c>
      <c r="H5" s="58" t="s">
        <v>8</v>
      </c>
      <c r="I5" s="66" t="s">
        <v>9</v>
      </c>
      <c r="J5" s="58" t="s">
        <v>10</v>
      </c>
      <c r="K5" s="58" t="s">
        <v>11</v>
      </c>
      <c r="L5" s="58" t="s">
        <v>12</v>
      </c>
    </row>
    <row r="6" spans="1:12" ht="29.1" customHeight="1" x14ac:dyDescent="0.25">
      <c r="A6" s="58"/>
      <c r="B6" s="59"/>
      <c r="C6" s="58"/>
      <c r="D6" s="6" t="s">
        <v>13</v>
      </c>
      <c r="E6" s="6" t="s">
        <v>14</v>
      </c>
      <c r="F6" s="6" t="s">
        <v>15</v>
      </c>
      <c r="G6" s="58"/>
      <c r="H6" s="58"/>
      <c r="I6" s="66"/>
      <c r="J6" s="58"/>
      <c r="K6" s="58"/>
      <c r="L6" s="58"/>
    </row>
    <row r="7" spans="1:12" ht="48" customHeight="1" x14ac:dyDescent="0.25">
      <c r="A7" s="6" t="s">
        <v>16</v>
      </c>
      <c r="B7" s="49" t="s">
        <v>17</v>
      </c>
      <c r="C7" s="50"/>
      <c r="D7" s="50"/>
      <c r="E7" s="50"/>
      <c r="F7" s="50"/>
      <c r="G7" s="50"/>
      <c r="H7" s="50"/>
      <c r="I7" s="50"/>
      <c r="J7" s="50"/>
      <c r="K7" s="50"/>
      <c r="L7" s="51"/>
    </row>
    <row r="8" spans="1:12" ht="114.75" customHeight="1" x14ac:dyDescent="0.25">
      <c r="A8" s="8">
        <v>1</v>
      </c>
      <c r="B8" s="42" t="s">
        <v>18</v>
      </c>
      <c r="C8" s="8"/>
      <c r="D8" s="10" t="s">
        <v>19</v>
      </c>
      <c r="E8" s="8" t="s">
        <v>20</v>
      </c>
      <c r="F8" s="10"/>
      <c r="G8" s="8"/>
      <c r="H8" s="10">
        <v>10</v>
      </c>
      <c r="I8" s="7">
        <v>45736</v>
      </c>
      <c r="J8" s="7">
        <f t="shared" ref="J8:J11" si="0">IFERROR(DATE(YEAR(I8),MONTH(I8),DAY(I8))+H8," ")</f>
        <v>45746</v>
      </c>
      <c r="K8" s="11" t="s">
        <v>21</v>
      </c>
      <c r="L8" s="12" t="s">
        <v>22</v>
      </c>
    </row>
    <row r="9" spans="1:12" ht="336.75" customHeight="1" x14ac:dyDescent="0.25">
      <c r="A9" s="8">
        <f>+A8+1</f>
        <v>2</v>
      </c>
      <c r="B9" s="42" t="s">
        <v>23</v>
      </c>
      <c r="C9" s="8"/>
      <c r="D9" s="10" t="s">
        <v>20</v>
      </c>
      <c r="E9" s="8" t="s">
        <v>24</v>
      </c>
      <c r="F9" s="10"/>
      <c r="G9" s="8"/>
      <c r="H9" s="10">
        <v>7</v>
      </c>
      <c r="I9" s="7">
        <f>+J8+1</f>
        <v>45747</v>
      </c>
      <c r="J9" s="7">
        <f t="shared" si="0"/>
        <v>45754</v>
      </c>
      <c r="K9" s="13" t="s">
        <v>25</v>
      </c>
      <c r="L9" s="14" t="s">
        <v>26</v>
      </c>
    </row>
    <row r="10" spans="1:12" ht="132.75" customHeight="1" x14ac:dyDescent="0.25">
      <c r="A10" s="8">
        <f>+A9+1</f>
        <v>3</v>
      </c>
      <c r="B10" s="42" t="s">
        <v>27</v>
      </c>
      <c r="C10" s="8"/>
      <c r="D10" s="15" t="s">
        <v>20</v>
      </c>
      <c r="E10" s="8" t="s">
        <v>28</v>
      </c>
      <c r="F10" s="10" t="s">
        <v>29</v>
      </c>
      <c r="G10" s="8" t="s">
        <v>30</v>
      </c>
      <c r="H10" s="10">
        <v>5</v>
      </c>
      <c r="I10" s="7">
        <f>+J9+1</f>
        <v>45755</v>
      </c>
      <c r="J10" s="7">
        <f t="shared" si="0"/>
        <v>45760</v>
      </c>
      <c r="K10" s="14" t="s">
        <v>31</v>
      </c>
      <c r="L10" s="14"/>
    </row>
    <row r="11" spans="1:12" ht="327.75" customHeight="1" x14ac:dyDescent="0.25">
      <c r="A11" s="8">
        <f t="shared" ref="A11" si="1">+A10+1</f>
        <v>4</v>
      </c>
      <c r="B11" s="42" t="s">
        <v>32</v>
      </c>
      <c r="C11" s="8"/>
      <c r="D11" s="8" t="s">
        <v>30</v>
      </c>
      <c r="E11" s="8" t="s">
        <v>33</v>
      </c>
      <c r="F11" s="10"/>
      <c r="G11" s="8"/>
      <c r="H11" s="10">
        <v>7</v>
      </c>
      <c r="I11" s="7">
        <f t="shared" ref="I11" si="2">+J10+1</f>
        <v>45761</v>
      </c>
      <c r="J11" s="7">
        <f t="shared" si="0"/>
        <v>45768</v>
      </c>
      <c r="K11" s="14" t="s">
        <v>34</v>
      </c>
      <c r="L11" s="14"/>
    </row>
    <row r="12" spans="1:12" ht="33" customHeight="1" x14ac:dyDescent="0.25">
      <c r="A12" s="6" t="s">
        <v>35</v>
      </c>
      <c r="B12" s="49" t="s">
        <v>36</v>
      </c>
      <c r="C12" s="50"/>
      <c r="D12" s="51"/>
      <c r="E12" s="6"/>
      <c r="F12" s="6"/>
      <c r="G12" s="6"/>
      <c r="H12" s="6"/>
      <c r="I12" s="7"/>
      <c r="J12" s="6"/>
      <c r="K12" s="6"/>
      <c r="L12" s="6"/>
    </row>
    <row r="13" spans="1:12" ht="98.25" customHeight="1" x14ac:dyDescent="0.25">
      <c r="A13" s="8">
        <v>1</v>
      </c>
      <c r="B13" s="42" t="s">
        <v>42</v>
      </c>
      <c r="C13" s="16"/>
      <c r="D13" s="10" t="s">
        <v>19</v>
      </c>
      <c r="E13" s="10" t="s">
        <v>38</v>
      </c>
      <c r="F13" s="10" t="s">
        <v>20</v>
      </c>
      <c r="G13" s="10" t="s">
        <v>41</v>
      </c>
      <c r="H13" s="10">
        <v>15</v>
      </c>
      <c r="I13" s="17">
        <f>+J11+1</f>
        <v>45769</v>
      </c>
      <c r="J13" s="7">
        <f t="shared" ref="J13:J17" si="3">IFERROR(DATE(YEAR(I13),MONTH(I13),DAY(I13))+H13,"0")</f>
        <v>45784</v>
      </c>
      <c r="K13" s="18"/>
      <c r="L13" s="61" t="s">
        <v>176</v>
      </c>
    </row>
    <row r="14" spans="1:12" ht="103.5" customHeight="1" x14ac:dyDescent="0.25">
      <c r="A14" s="8">
        <f>+A13+1</f>
        <v>2</v>
      </c>
      <c r="B14" s="42" t="s">
        <v>43</v>
      </c>
      <c r="C14" s="16"/>
      <c r="D14" s="10" t="s">
        <v>19</v>
      </c>
      <c r="E14" s="10" t="s">
        <v>38</v>
      </c>
      <c r="F14" s="15" t="s">
        <v>44</v>
      </c>
      <c r="G14" s="10"/>
      <c r="H14" s="10">
        <v>90</v>
      </c>
      <c r="I14" s="17">
        <f t="shared" ref="I14:I17" si="4">+J13+1</f>
        <v>45785</v>
      </c>
      <c r="J14" s="7">
        <f t="shared" si="3"/>
        <v>45875</v>
      </c>
      <c r="K14" s="18"/>
      <c r="L14" s="62"/>
    </row>
    <row r="15" spans="1:12" ht="99" customHeight="1" x14ac:dyDescent="0.25">
      <c r="A15" s="8">
        <f t="shared" ref="A15:A17" si="5">+A14+1</f>
        <v>3</v>
      </c>
      <c r="B15" s="42" t="s">
        <v>45</v>
      </c>
      <c r="C15" s="16"/>
      <c r="D15" s="10" t="s">
        <v>19</v>
      </c>
      <c r="E15" s="10"/>
      <c r="F15" s="10" t="s">
        <v>38</v>
      </c>
      <c r="G15" s="10"/>
      <c r="H15" s="10">
        <v>30</v>
      </c>
      <c r="I15" s="17">
        <f t="shared" si="4"/>
        <v>45876</v>
      </c>
      <c r="J15" s="7">
        <f t="shared" si="3"/>
        <v>45906</v>
      </c>
      <c r="K15" s="18"/>
      <c r="L15" s="62"/>
    </row>
    <row r="16" spans="1:12" ht="80.25" customHeight="1" x14ac:dyDescent="0.25">
      <c r="A16" s="8">
        <f t="shared" si="5"/>
        <v>4</v>
      </c>
      <c r="B16" s="42" t="s">
        <v>46</v>
      </c>
      <c r="C16" s="16"/>
      <c r="D16" s="10" t="s">
        <v>19</v>
      </c>
      <c r="E16" s="10"/>
      <c r="F16" s="10" t="s">
        <v>38</v>
      </c>
      <c r="G16" s="10" t="s">
        <v>41</v>
      </c>
      <c r="H16" s="10">
        <v>30</v>
      </c>
      <c r="I16" s="17">
        <f t="shared" si="4"/>
        <v>45907</v>
      </c>
      <c r="J16" s="7">
        <f t="shared" si="3"/>
        <v>45937</v>
      </c>
      <c r="K16" s="18"/>
      <c r="L16" s="62"/>
    </row>
    <row r="17" spans="1:12" ht="66.75" customHeight="1" x14ac:dyDescent="0.25">
      <c r="A17" s="8">
        <f t="shared" si="5"/>
        <v>5</v>
      </c>
      <c r="B17" s="42" t="s">
        <v>47</v>
      </c>
      <c r="C17" s="16"/>
      <c r="D17" s="10" t="s">
        <v>41</v>
      </c>
      <c r="E17" s="10" t="s">
        <v>19</v>
      </c>
      <c r="F17" s="10" t="s">
        <v>38</v>
      </c>
      <c r="G17" s="10"/>
      <c r="H17" s="10">
        <v>1</v>
      </c>
      <c r="I17" s="17">
        <f t="shared" si="4"/>
        <v>45938</v>
      </c>
      <c r="J17" s="7">
        <f t="shared" si="3"/>
        <v>45939</v>
      </c>
      <c r="K17" s="18"/>
      <c r="L17" s="63"/>
    </row>
    <row r="18" spans="1:12" s="19" customFormat="1" ht="30.75" customHeight="1" x14ac:dyDescent="0.25">
      <c r="A18" s="6" t="s">
        <v>48</v>
      </c>
      <c r="B18" s="49" t="s">
        <v>49</v>
      </c>
      <c r="C18" s="50"/>
      <c r="D18" s="50"/>
      <c r="E18" s="50"/>
      <c r="F18" s="50"/>
      <c r="G18" s="50"/>
      <c r="H18" s="50"/>
      <c r="I18" s="50"/>
      <c r="J18" s="50"/>
      <c r="K18" s="50"/>
      <c r="L18" s="51"/>
    </row>
    <row r="19" spans="1:12" ht="37.5" customHeight="1" x14ac:dyDescent="0.25">
      <c r="A19" s="20">
        <v>1</v>
      </c>
      <c r="B19" s="52" t="s">
        <v>50</v>
      </c>
      <c r="C19" s="53"/>
      <c r="D19" s="54"/>
      <c r="E19" s="21"/>
      <c r="F19" s="21"/>
      <c r="G19" s="21"/>
      <c r="H19" s="22"/>
      <c r="I19" s="23"/>
      <c r="J19" s="24"/>
      <c r="K19" s="25"/>
      <c r="L19" s="25"/>
    </row>
    <row r="20" spans="1:12" ht="60.75" x14ac:dyDescent="0.25">
      <c r="A20" s="25" t="s">
        <v>51</v>
      </c>
      <c r="B20" s="43" t="s">
        <v>52</v>
      </c>
      <c r="C20" s="21"/>
      <c r="D20" s="21" t="s">
        <v>19</v>
      </c>
      <c r="E20" s="21" t="s">
        <v>38</v>
      </c>
      <c r="F20" s="21" t="s">
        <v>41</v>
      </c>
      <c r="G20" s="21"/>
      <c r="H20" s="22">
        <f>3*30</f>
        <v>90</v>
      </c>
      <c r="I20" s="23">
        <f>+J17+1</f>
        <v>45940</v>
      </c>
      <c r="J20" s="24">
        <f>IFERROR(DATE(YEAR(I20),MONTH(I20),DAY(I20))+H20," ")</f>
        <v>46030</v>
      </c>
      <c r="K20" s="25"/>
      <c r="L20" s="25"/>
    </row>
    <row r="21" spans="1:12" ht="66" x14ac:dyDescent="0.25">
      <c r="A21" s="25" t="s">
        <v>53</v>
      </c>
      <c r="B21" s="43" t="s">
        <v>54</v>
      </c>
      <c r="C21" s="21"/>
      <c r="D21" s="21" t="s">
        <v>19</v>
      </c>
      <c r="E21" s="21" t="s">
        <v>38</v>
      </c>
      <c r="F21" s="21" t="s">
        <v>55</v>
      </c>
      <c r="G21" s="21"/>
      <c r="H21" s="22">
        <v>20</v>
      </c>
      <c r="I21" s="23">
        <f>+J20+1</f>
        <v>46031</v>
      </c>
      <c r="J21" s="24">
        <f>IFERROR(DATE(YEAR(I21),MONTH(I21),DAY(I21))+H21," ")</f>
        <v>46051</v>
      </c>
      <c r="K21" s="25"/>
      <c r="L21" s="25"/>
    </row>
    <row r="22" spans="1:12" ht="40.5" x14ac:dyDescent="0.25">
      <c r="A22" s="25" t="s">
        <v>56</v>
      </c>
      <c r="B22" s="43" t="s">
        <v>57</v>
      </c>
      <c r="C22" s="21"/>
      <c r="D22" s="21" t="s">
        <v>19</v>
      </c>
      <c r="E22" s="21" t="s">
        <v>58</v>
      </c>
      <c r="F22" s="21" t="s">
        <v>38</v>
      </c>
      <c r="G22" s="21"/>
      <c r="H22" s="22">
        <v>15</v>
      </c>
      <c r="I22" s="23">
        <f t="shared" ref="I22:I26" si="6">+J21+1</f>
        <v>46052</v>
      </c>
      <c r="J22" s="24">
        <f>IFERROR(DATE(YEAR(I22),MONTH(I22),DAY(I22))+H22," ")</f>
        <v>46067</v>
      </c>
      <c r="K22" s="25"/>
      <c r="L22" s="25"/>
    </row>
    <row r="23" spans="1:12" ht="40.5" x14ac:dyDescent="0.25">
      <c r="A23" s="25" t="s">
        <v>59</v>
      </c>
      <c r="B23" s="43" t="s">
        <v>60</v>
      </c>
      <c r="C23" s="21"/>
      <c r="D23" s="21" t="s">
        <v>19</v>
      </c>
      <c r="E23" s="21" t="s">
        <v>38</v>
      </c>
      <c r="F23" s="21" t="s">
        <v>38</v>
      </c>
      <c r="G23" s="21" t="s">
        <v>19</v>
      </c>
      <c r="H23" s="22">
        <v>7</v>
      </c>
      <c r="I23" s="23">
        <f t="shared" si="6"/>
        <v>46068</v>
      </c>
      <c r="J23" s="24">
        <f t="shared" ref="J23:J26" si="7">IFERROR(DATE(YEAR(I23),MONTH(I23),DAY(I23))+H23," ")</f>
        <v>46075</v>
      </c>
      <c r="K23" s="25"/>
      <c r="L23" s="25"/>
    </row>
    <row r="24" spans="1:12" ht="78" customHeight="1" x14ac:dyDescent="0.25">
      <c r="A24" s="25" t="s">
        <v>61</v>
      </c>
      <c r="B24" s="43" t="s">
        <v>62</v>
      </c>
      <c r="C24" s="21"/>
      <c r="D24" s="21" t="s">
        <v>19</v>
      </c>
      <c r="E24" s="21" t="s">
        <v>38</v>
      </c>
      <c r="F24" s="21" t="s">
        <v>58</v>
      </c>
      <c r="G24" s="21" t="s">
        <v>19</v>
      </c>
      <c r="H24" s="22">
        <v>30</v>
      </c>
      <c r="I24" s="23">
        <f t="shared" si="6"/>
        <v>46076</v>
      </c>
      <c r="J24" s="24">
        <f t="shared" si="7"/>
        <v>46106</v>
      </c>
      <c r="K24" s="25"/>
      <c r="L24" s="25"/>
    </row>
    <row r="25" spans="1:12" ht="40.5" x14ac:dyDescent="0.25">
      <c r="A25" s="25" t="s">
        <v>63</v>
      </c>
      <c r="B25" s="43" t="s">
        <v>64</v>
      </c>
      <c r="C25" s="21"/>
      <c r="D25" s="21" t="s">
        <v>19</v>
      </c>
      <c r="E25" s="21" t="s">
        <v>38</v>
      </c>
      <c r="F25" s="21" t="s">
        <v>58</v>
      </c>
      <c r="G25" s="21" t="s">
        <v>19</v>
      </c>
      <c r="H25" s="22">
        <v>20</v>
      </c>
      <c r="I25" s="23">
        <f t="shared" si="6"/>
        <v>46107</v>
      </c>
      <c r="J25" s="24">
        <f t="shared" si="7"/>
        <v>46127</v>
      </c>
      <c r="K25" s="25"/>
      <c r="L25" s="25"/>
    </row>
    <row r="26" spans="1:12" ht="40.5" x14ac:dyDescent="0.25">
      <c r="A26" s="6" t="s">
        <v>65</v>
      </c>
      <c r="B26" s="44" t="s">
        <v>66</v>
      </c>
      <c r="C26" s="28"/>
      <c r="D26" s="28"/>
      <c r="E26" s="28"/>
      <c r="F26" s="28"/>
      <c r="G26" s="28"/>
      <c r="H26" s="29">
        <v>200</v>
      </c>
      <c r="I26" s="23">
        <f t="shared" si="6"/>
        <v>46128</v>
      </c>
      <c r="J26" s="24">
        <f t="shared" si="7"/>
        <v>46328</v>
      </c>
      <c r="K26" s="30"/>
      <c r="L26" s="18"/>
    </row>
    <row r="27" spans="1:12" ht="33" x14ac:dyDescent="0.25">
      <c r="A27" s="8">
        <v>1</v>
      </c>
      <c r="B27" s="42" t="s">
        <v>67</v>
      </c>
      <c r="C27" s="21"/>
      <c r="D27" s="21" t="s">
        <v>19</v>
      </c>
      <c r="E27" s="21" t="s">
        <v>38</v>
      </c>
      <c r="F27" s="21" t="s">
        <v>68</v>
      </c>
      <c r="G27" s="21"/>
      <c r="H27" s="31">
        <v>30</v>
      </c>
      <c r="I27" s="23"/>
      <c r="J27" s="24"/>
      <c r="K27" s="25"/>
      <c r="L27" s="18"/>
    </row>
    <row r="28" spans="1:12" ht="33" x14ac:dyDescent="0.25">
      <c r="A28" s="8">
        <v>2</v>
      </c>
      <c r="B28" s="42" t="s">
        <v>69</v>
      </c>
      <c r="C28" s="21"/>
      <c r="D28" s="21" t="s">
        <v>19</v>
      </c>
      <c r="E28" s="21" t="s">
        <v>38</v>
      </c>
      <c r="F28" s="21" t="s">
        <v>70</v>
      </c>
      <c r="G28" s="21"/>
      <c r="H28" s="31">
        <v>15</v>
      </c>
      <c r="I28" s="23"/>
      <c r="J28" s="24"/>
      <c r="K28" s="25"/>
      <c r="L28" s="18"/>
    </row>
    <row r="29" spans="1:12" ht="69" customHeight="1" x14ac:dyDescent="0.25">
      <c r="A29" s="8">
        <v>3</v>
      </c>
      <c r="B29" s="42" t="s">
        <v>71</v>
      </c>
      <c r="C29" s="21"/>
      <c r="D29" s="21" t="s">
        <v>19</v>
      </c>
      <c r="E29" s="21" t="s">
        <v>38</v>
      </c>
      <c r="F29" s="21" t="s">
        <v>72</v>
      </c>
      <c r="G29" s="21"/>
      <c r="H29" s="31">
        <v>15</v>
      </c>
      <c r="I29" s="23"/>
      <c r="J29" s="24"/>
      <c r="K29" s="25"/>
      <c r="L29" s="18"/>
    </row>
    <row r="30" spans="1:12" ht="69" customHeight="1" x14ac:dyDescent="0.25">
      <c r="A30" s="8">
        <v>4</v>
      </c>
      <c r="B30" s="42" t="s">
        <v>73</v>
      </c>
      <c r="C30" s="21"/>
      <c r="D30" s="21" t="s">
        <v>19</v>
      </c>
      <c r="E30" s="21" t="s">
        <v>38</v>
      </c>
      <c r="F30" s="21" t="s">
        <v>72</v>
      </c>
      <c r="G30" s="21"/>
      <c r="H30" s="31">
        <v>15</v>
      </c>
      <c r="I30" s="23"/>
      <c r="J30" s="24"/>
      <c r="K30" s="25"/>
      <c r="L30" s="18"/>
    </row>
    <row r="31" spans="1:12" ht="81" x14ac:dyDescent="0.25">
      <c r="A31" s="25">
        <f>+A30+1</f>
        <v>5</v>
      </c>
      <c r="B31" s="43" t="s">
        <v>74</v>
      </c>
      <c r="C31" s="21"/>
      <c r="D31" s="21" t="s">
        <v>19</v>
      </c>
      <c r="E31" s="21" t="s">
        <v>38</v>
      </c>
      <c r="F31" s="21" t="s">
        <v>75</v>
      </c>
      <c r="G31" s="21"/>
      <c r="H31" s="31">
        <v>90</v>
      </c>
      <c r="I31" s="23"/>
      <c r="J31" s="24"/>
      <c r="K31" s="25"/>
      <c r="L31" s="25"/>
    </row>
    <row r="32" spans="1:12" ht="101.25" x14ac:dyDescent="0.25">
      <c r="A32" s="25">
        <v>6</v>
      </c>
      <c r="B32" s="43" t="s">
        <v>76</v>
      </c>
      <c r="C32" s="21"/>
      <c r="D32" s="21" t="s">
        <v>77</v>
      </c>
      <c r="E32" s="25" t="s">
        <v>41</v>
      </c>
      <c r="F32" s="21" t="s">
        <v>75</v>
      </c>
      <c r="G32" s="21" t="s">
        <v>30</v>
      </c>
      <c r="H32" s="31">
        <v>45</v>
      </c>
      <c r="I32" s="23"/>
      <c r="J32" s="24"/>
      <c r="K32" s="25" t="s">
        <v>78</v>
      </c>
      <c r="L32" s="25"/>
    </row>
    <row r="33" spans="1:12" ht="81" x14ac:dyDescent="0.25">
      <c r="A33" s="25">
        <v>7</v>
      </c>
      <c r="B33" s="42" t="s">
        <v>79</v>
      </c>
      <c r="C33" s="21"/>
      <c r="D33" s="21" t="s">
        <v>19</v>
      </c>
      <c r="E33" s="21" t="s">
        <v>80</v>
      </c>
      <c r="F33" s="21" t="s">
        <v>41</v>
      </c>
      <c r="G33" s="21"/>
      <c r="H33" s="31">
        <v>35</v>
      </c>
      <c r="I33" s="23"/>
      <c r="J33" s="24"/>
      <c r="K33" s="25"/>
      <c r="L33" s="25"/>
    </row>
    <row r="34" spans="1:12" ht="22.5" customHeight="1" x14ac:dyDescent="0.25">
      <c r="A34" s="6" t="s">
        <v>81</v>
      </c>
      <c r="B34" s="60" t="s">
        <v>82</v>
      </c>
      <c r="C34" s="60"/>
      <c r="D34" s="60"/>
      <c r="E34" s="60"/>
      <c r="F34" s="60"/>
      <c r="G34" s="60"/>
      <c r="H34" s="32">
        <v>350</v>
      </c>
      <c r="I34" s="7">
        <f>+J26+1</f>
        <v>46329</v>
      </c>
      <c r="J34" s="7">
        <f t="shared" ref="J34:J35" si="8">IFERROR(DATE(YEAR(I34),MONTH(I34),DAY(I34))+H34,"0")</f>
        <v>46679</v>
      </c>
      <c r="K34" s="18"/>
      <c r="L34" s="18"/>
    </row>
    <row r="35" spans="1:12" ht="22.5" customHeight="1" x14ac:dyDescent="0.25">
      <c r="A35" s="6" t="s">
        <v>83</v>
      </c>
      <c r="B35" s="44" t="s">
        <v>84</v>
      </c>
      <c r="C35" s="21"/>
      <c r="D35" s="21"/>
      <c r="E35" s="21"/>
      <c r="F35" s="21"/>
      <c r="G35" s="21"/>
      <c r="H35" s="22">
        <v>30</v>
      </c>
      <c r="I35" s="7">
        <f>+J34+1</f>
        <v>46680</v>
      </c>
      <c r="J35" s="7">
        <f t="shared" si="8"/>
        <v>46710</v>
      </c>
      <c r="K35" s="18"/>
      <c r="L35" s="18"/>
    </row>
    <row r="36" spans="1:12" ht="82.5" customHeight="1" x14ac:dyDescent="0.25">
      <c r="A36" s="8">
        <v>1</v>
      </c>
      <c r="B36" s="42" t="s">
        <v>85</v>
      </c>
      <c r="C36" s="21"/>
      <c r="D36" s="21" t="s">
        <v>19</v>
      </c>
      <c r="E36" s="21" t="s">
        <v>58</v>
      </c>
      <c r="F36" s="21" t="s">
        <v>86</v>
      </c>
      <c r="G36" s="21"/>
      <c r="H36" s="22"/>
      <c r="I36" s="17"/>
      <c r="J36" s="7"/>
      <c r="K36" s="18"/>
      <c r="L36" s="18"/>
    </row>
    <row r="37" spans="1:12" ht="82.5" customHeight="1" x14ac:dyDescent="0.25">
      <c r="A37" s="8">
        <v>2</v>
      </c>
      <c r="B37" s="42" t="s">
        <v>87</v>
      </c>
      <c r="C37" s="21"/>
      <c r="D37" s="21" t="s">
        <v>19</v>
      </c>
      <c r="E37" s="21" t="s">
        <v>88</v>
      </c>
      <c r="F37" s="21" t="s">
        <v>89</v>
      </c>
      <c r="G37" s="21"/>
      <c r="H37" s="22"/>
      <c r="I37" s="17"/>
      <c r="J37" s="7"/>
      <c r="K37" s="18"/>
      <c r="L37" s="18"/>
    </row>
    <row r="38" spans="1:12" ht="82.5" customHeight="1" x14ac:dyDescent="0.25">
      <c r="A38" s="8">
        <v>3</v>
      </c>
      <c r="B38" s="42" t="s">
        <v>90</v>
      </c>
      <c r="C38" s="21"/>
      <c r="D38" s="21" t="s">
        <v>19</v>
      </c>
      <c r="E38" s="21" t="s">
        <v>88</v>
      </c>
      <c r="F38" s="21" t="s">
        <v>89</v>
      </c>
      <c r="G38" s="21"/>
      <c r="H38" s="22"/>
      <c r="I38" s="17"/>
      <c r="J38" s="7"/>
      <c r="K38" s="18"/>
      <c r="L38" s="18"/>
    </row>
    <row r="39" spans="1:12" ht="82.5" customHeight="1" x14ac:dyDescent="0.25">
      <c r="A39" s="8">
        <v>4</v>
      </c>
      <c r="B39" s="42" t="s">
        <v>91</v>
      </c>
      <c r="C39" s="21"/>
      <c r="D39" s="21" t="s">
        <v>19</v>
      </c>
      <c r="E39" s="21" t="s">
        <v>92</v>
      </c>
      <c r="F39" s="21" t="s">
        <v>89</v>
      </c>
      <c r="G39" s="21"/>
      <c r="H39" s="22"/>
      <c r="I39" s="17"/>
      <c r="J39" s="7"/>
      <c r="K39" s="18"/>
      <c r="L39" s="18"/>
    </row>
    <row r="40" spans="1:12" ht="82.5" customHeight="1" x14ac:dyDescent="0.25">
      <c r="A40" s="8">
        <v>5</v>
      </c>
      <c r="B40" s="42" t="s">
        <v>93</v>
      </c>
      <c r="C40" s="21"/>
      <c r="D40" s="21" t="s">
        <v>19</v>
      </c>
      <c r="E40" s="21" t="s">
        <v>80</v>
      </c>
      <c r="F40" s="21" t="s">
        <v>89</v>
      </c>
      <c r="G40" s="21"/>
      <c r="H40" s="22"/>
      <c r="I40" s="17"/>
      <c r="J40" s="7"/>
      <c r="K40" s="18"/>
      <c r="L40" s="18"/>
    </row>
    <row r="41" spans="1:12" ht="82.5" customHeight="1" x14ac:dyDescent="0.25">
      <c r="A41" s="8">
        <v>6</v>
      </c>
      <c r="B41" s="42" t="s">
        <v>94</v>
      </c>
      <c r="C41" s="21"/>
      <c r="D41" s="21" t="s">
        <v>19</v>
      </c>
      <c r="E41" s="21" t="s">
        <v>80</v>
      </c>
      <c r="F41" s="21" t="s">
        <v>89</v>
      </c>
      <c r="G41" s="21"/>
      <c r="H41" s="22"/>
      <c r="I41" s="17"/>
      <c r="J41" s="7"/>
      <c r="K41" s="18"/>
      <c r="L41" s="18"/>
    </row>
    <row r="42" spans="1:12" ht="82.5" customHeight="1" x14ac:dyDescent="0.25">
      <c r="A42" s="8">
        <v>7</v>
      </c>
      <c r="B42" s="42" t="s">
        <v>95</v>
      </c>
      <c r="C42" s="33"/>
      <c r="D42" s="21" t="s">
        <v>19</v>
      </c>
      <c r="E42" s="21" t="s">
        <v>96</v>
      </c>
      <c r="F42" s="21"/>
      <c r="G42" s="21"/>
      <c r="H42" s="22"/>
      <c r="I42" s="7"/>
      <c r="J42" s="7"/>
      <c r="K42" s="18"/>
      <c r="L42" s="18"/>
    </row>
    <row r="43" spans="1:12" ht="77.25" customHeight="1" x14ac:dyDescent="0.25">
      <c r="A43" s="8">
        <v>8</v>
      </c>
      <c r="B43" s="42" t="s">
        <v>97</v>
      </c>
      <c r="C43" s="33"/>
      <c r="D43" s="21" t="s">
        <v>98</v>
      </c>
      <c r="E43" s="21"/>
      <c r="F43" s="25"/>
      <c r="G43" s="25" t="s">
        <v>30</v>
      </c>
      <c r="H43" s="22"/>
      <c r="I43" s="7"/>
      <c r="J43" s="7"/>
      <c r="K43" s="18"/>
      <c r="L43" s="18"/>
    </row>
    <row r="44" spans="1:12" ht="63.75" customHeight="1" x14ac:dyDescent="0.25">
      <c r="A44" s="8">
        <v>9</v>
      </c>
      <c r="B44" s="42" t="s">
        <v>99</v>
      </c>
      <c r="C44" s="33"/>
      <c r="D44" s="25" t="s">
        <v>30</v>
      </c>
      <c r="E44" s="21"/>
      <c r="F44" s="25"/>
      <c r="G44" s="21"/>
      <c r="H44" s="22"/>
      <c r="I44" s="7"/>
      <c r="J44" s="7"/>
      <c r="K44" s="18"/>
      <c r="L44" s="18"/>
    </row>
  </sheetData>
  <mergeCells count="19">
    <mergeCell ref="A1:K1"/>
    <mergeCell ref="A2:L2"/>
    <mergeCell ref="A3:L3"/>
    <mergeCell ref="A5:A6"/>
    <mergeCell ref="B5:B6"/>
    <mergeCell ref="C5:C6"/>
    <mergeCell ref="D5:F5"/>
    <mergeCell ref="G5:G6"/>
    <mergeCell ref="H5:H6"/>
    <mergeCell ref="I5:I6"/>
    <mergeCell ref="B18:L18"/>
    <mergeCell ref="B19:D19"/>
    <mergeCell ref="B34:G34"/>
    <mergeCell ref="J5:J6"/>
    <mergeCell ref="K5:K6"/>
    <mergeCell ref="L5:L6"/>
    <mergeCell ref="B7:L7"/>
    <mergeCell ref="B12:D12"/>
    <mergeCell ref="L13:L17"/>
  </mergeCells>
  <conditionalFormatting sqref="B9">
    <cfRule type="duplicateValues" dxfId="39" priority="5"/>
  </conditionalFormatting>
  <conditionalFormatting sqref="B18 B13:C17">
    <cfRule type="duplicateValues" dxfId="38" priority="4"/>
  </conditionalFormatting>
  <conditionalFormatting sqref="B20:B25">
    <cfRule type="duplicateValues" dxfId="37" priority="2"/>
  </conditionalFormatting>
  <conditionalFormatting sqref="B34">
    <cfRule type="duplicateValues" dxfId="36" priority="3"/>
  </conditionalFormatting>
  <conditionalFormatting sqref="B42:C44">
    <cfRule type="duplicateValues" dxfId="3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1" ySplit="6" topLeftCell="L11" activePane="bottomRight" state="frozen"/>
      <selection activeCell="L13" sqref="L13:L17"/>
      <selection pane="topRight" activeCell="L13" sqref="L13:L17"/>
      <selection pane="bottomLeft" activeCell="L13" sqref="L13:L17"/>
      <selection pane="bottomRight" activeCell="L13" sqref="L13: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6" customWidth="1"/>
    <col min="10" max="10" width="12.5703125" style="2" customWidth="1"/>
    <col min="11" max="11" width="53.7109375" style="34" customWidth="1"/>
    <col min="12" max="12" width="32.140625" style="34" customWidth="1"/>
    <col min="13" max="16384" width="9" style="2"/>
  </cols>
  <sheetData>
    <row r="1" spans="1:12" s="1" customFormat="1" ht="19.5" customHeight="1" x14ac:dyDescent="0.3">
      <c r="A1" s="64" t="s">
        <v>100</v>
      </c>
      <c r="B1" s="64"/>
      <c r="C1" s="64"/>
      <c r="D1" s="64"/>
      <c r="E1" s="64"/>
      <c r="F1" s="64"/>
      <c r="G1" s="64"/>
      <c r="H1" s="64"/>
      <c r="I1" s="64"/>
      <c r="J1" s="64"/>
      <c r="K1" s="64"/>
    </row>
    <row r="2" spans="1:12" ht="25.5" customHeight="1" x14ac:dyDescent="0.25">
      <c r="A2" s="57" t="s">
        <v>1</v>
      </c>
      <c r="B2" s="57"/>
      <c r="C2" s="57"/>
      <c r="D2" s="57"/>
      <c r="E2" s="57"/>
      <c r="F2" s="57"/>
      <c r="G2" s="57"/>
      <c r="H2" s="57"/>
      <c r="I2" s="57"/>
      <c r="J2" s="57"/>
      <c r="K2" s="57"/>
      <c r="L2" s="57"/>
    </row>
    <row r="3" spans="1:12" ht="65.25" customHeight="1" x14ac:dyDescent="0.3">
      <c r="A3" s="65" t="s">
        <v>101</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59" t="s">
        <v>4</v>
      </c>
      <c r="C5" s="58" t="s">
        <v>5</v>
      </c>
      <c r="D5" s="58" t="s">
        <v>6</v>
      </c>
      <c r="E5" s="58"/>
      <c r="F5" s="58"/>
      <c r="G5" s="58" t="s">
        <v>7</v>
      </c>
      <c r="H5" s="58" t="s">
        <v>8</v>
      </c>
      <c r="I5" s="66" t="s">
        <v>9</v>
      </c>
      <c r="J5" s="58" t="s">
        <v>10</v>
      </c>
      <c r="K5" s="58" t="s">
        <v>11</v>
      </c>
      <c r="L5" s="58" t="s">
        <v>12</v>
      </c>
    </row>
    <row r="6" spans="1:12" ht="41.25" customHeight="1" x14ac:dyDescent="0.25">
      <c r="A6" s="58"/>
      <c r="B6" s="59"/>
      <c r="C6" s="58"/>
      <c r="D6" s="6" t="s">
        <v>13</v>
      </c>
      <c r="E6" s="6" t="s">
        <v>14</v>
      </c>
      <c r="F6" s="6" t="s">
        <v>15</v>
      </c>
      <c r="G6" s="58"/>
      <c r="H6" s="58"/>
      <c r="I6" s="66"/>
      <c r="J6" s="58"/>
      <c r="K6" s="58"/>
      <c r="L6" s="58"/>
    </row>
    <row r="7" spans="1:12" ht="48" customHeight="1" x14ac:dyDescent="0.25">
      <c r="A7" s="6" t="s">
        <v>16</v>
      </c>
      <c r="B7" s="49" t="s">
        <v>17</v>
      </c>
      <c r="C7" s="50"/>
      <c r="D7" s="50"/>
      <c r="E7" s="50"/>
      <c r="F7" s="50"/>
      <c r="G7" s="50"/>
      <c r="H7" s="50"/>
      <c r="I7" s="50"/>
      <c r="J7" s="50"/>
      <c r="K7" s="50"/>
      <c r="L7" s="51"/>
    </row>
    <row r="8" spans="1:12" ht="152.25" customHeight="1" x14ac:dyDescent="0.25">
      <c r="A8" s="8">
        <v>1</v>
      </c>
      <c r="B8" s="42" t="s">
        <v>18</v>
      </c>
      <c r="C8" s="8"/>
      <c r="D8" s="10" t="s">
        <v>19</v>
      </c>
      <c r="E8" s="8" t="s">
        <v>20</v>
      </c>
      <c r="F8" s="10"/>
      <c r="G8" s="8"/>
      <c r="H8" s="10">
        <v>10</v>
      </c>
      <c r="I8" s="7"/>
      <c r="J8" s="7"/>
      <c r="K8" s="11" t="s">
        <v>21</v>
      </c>
      <c r="L8" s="12" t="s">
        <v>22</v>
      </c>
    </row>
    <row r="9" spans="1:12" ht="324.75" customHeight="1" x14ac:dyDescent="0.25">
      <c r="A9" s="8">
        <f>+A8+1</f>
        <v>2</v>
      </c>
      <c r="B9" s="42" t="s">
        <v>23</v>
      </c>
      <c r="C9" s="8"/>
      <c r="D9" s="10" t="s">
        <v>20</v>
      </c>
      <c r="E9" s="8" t="s">
        <v>102</v>
      </c>
      <c r="F9" s="10"/>
      <c r="G9" s="8"/>
      <c r="H9" s="10">
        <v>7</v>
      </c>
      <c r="I9" s="7"/>
      <c r="J9" s="7"/>
      <c r="K9" s="37" t="s">
        <v>103</v>
      </c>
      <c r="L9" s="14" t="s">
        <v>26</v>
      </c>
    </row>
    <row r="10" spans="1:12" ht="120" customHeight="1" x14ac:dyDescent="0.25">
      <c r="A10" s="8">
        <f>+A9+1</f>
        <v>3</v>
      </c>
      <c r="B10" s="42" t="s">
        <v>27</v>
      </c>
      <c r="C10" s="8"/>
      <c r="D10" s="15" t="s">
        <v>20</v>
      </c>
      <c r="E10" s="8" t="s">
        <v>28</v>
      </c>
      <c r="F10" s="10" t="s">
        <v>29</v>
      </c>
      <c r="G10" s="8" t="s">
        <v>30</v>
      </c>
      <c r="H10" s="10">
        <v>5</v>
      </c>
      <c r="I10" s="7"/>
      <c r="J10" s="7"/>
      <c r="K10" s="14" t="s">
        <v>31</v>
      </c>
      <c r="L10" s="14"/>
    </row>
    <row r="11" spans="1:12" ht="327.75" customHeight="1" x14ac:dyDescent="0.25">
      <c r="A11" s="8">
        <f t="shared" ref="A11" si="0">+A10+1</f>
        <v>4</v>
      </c>
      <c r="B11" s="42" t="s">
        <v>32</v>
      </c>
      <c r="C11" s="8"/>
      <c r="D11" s="8" t="s">
        <v>30</v>
      </c>
      <c r="E11" s="8" t="s">
        <v>33</v>
      </c>
      <c r="F11" s="10"/>
      <c r="G11" s="8"/>
      <c r="H11" s="10">
        <v>7</v>
      </c>
      <c r="I11" s="7"/>
      <c r="J11" s="7"/>
      <c r="K11" s="14" t="s">
        <v>34</v>
      </c>
      <c r="L11" s="14"/>
    </row>
    <row r="12" spans="1:12" ht="33" customHeight="1" x14ac:dyDescent="0.25">
      <c r="A12" s="6" t="s">
        <v>35</v>
      </c>
      <c r="B12" s="49" t="s">
        <v>36</v>
      </c>
      <c r="C12" s="50"/>
      <c r="D12" s="51"/>
      <c r="E12" s="6"/>
      <c r="F12" s="6"/>
      <c r="G12" s="6"/>
      <c r="H12" s="6"/>
      <c r="I12" s="7"/>
      <c r="J12" s="6"/>
      <c r="K12" s="6"/>
      <c r="L12" s="6"/>
    </row>
    <row r="13" spans="1:12" ht="98.25" customHeight="1" x14ac:dyDescent="0.25">
      <c r="A13" s="8">
        <v>1</v>
      </c>
      <c r="B13" s="42" t="s">
        <v>42</v>
      </c>
      <c r="C13" s="16"/>
      <c r="D13" s="10" t="s">
        <v>19</v>
      </c>
      <c r="E13" s="10" t="s">
        <v>38</v>
      </c>
      <c r="F13" s="10" t="s">
        <v>20</v>
      </c>
      <c r="G13" s="10" t="s">
        <v>104</v>
      </c>
      <c r="H13" s="10">
        <v>15</v>
      </c>
      <c r="I13" s="17"/>
      <c r="J13" s="7"/>
      <c r="K13" s="18"/>
      <c r="L13" s="18"/>
    </row>
    <row r="14" spans="1:12" ht="103.5" customHeight="1" x14ac:dyDescent="0.25">
      <c r="A14" s="8">
        <f>+A13+1</f>
        <v>2</v>
      </c>
      <c r="B14" s="42" t="s">
        <v>43</v>
      </c>
      <c r="C14" s="16"/>
      <c r="D14" s="10" t="s">
        <v>19</v>
      </c>
      <c r="E14" s="10" t="s">
        <v>38</v>
      </c>
      <c r="F14" s="15" t="s">
        <v>105</v>
      </c>
      <c r="G14" s="10"/>
      <c r="H14" s="10">
        <v>90</v>
      </c>
      <c r="I14" s="17"/>
      <c r="J14" s="7"/>
      <c r="K14" s="18"/>
      <c r="L14" s="18"/>
    </row>
    <row r="15" spans="1:12" ht="99" customHeight="1" x14ac:dyDescent="0.25">
      <c r="A15" s="8">
        <f>+A14+1</f>
        <v>3</v>
      </c>
      <c r="B15" s="42" t="s">
        <v>45</v>
      </c>
      <c r="C15" s="16"/>
      <c r="D15" s="10" t="s">
        <v>19</v>
      </c>
      <c r="E15" s="10"/>
      <c r="F15" s="10" t="s">
        <v>38</v>
      </c>
      <c r="G15" s="10"/>
      <c r="H15" s="10">
        <v>30</v>
      </c>
      <c r="I15" s="17"/>
      <c r="J15" s="7"/>
      <c r="K15" s="18"/>
      <c r="L15" s="18"/>
    </row>
    <row r="16" spans="1:12" ht="80.25" customHeight="1" x14ac:dyDescent="0.25">
      <c r="A16" s="8">
        <f>+A15+1</f>
        <v>4</v>
      </c>
      <c r="B16" s="42" t="s">
        <v>46</v>
      </c>
      <c r="C16" s="16"/>
      <c r="D16" s="10" t="s">
        <v>19</v>
      </c>
      <c r="E16" s="10"/>
      <c r="F16" s="10" t="s">
        <v>38</v>
      </c>
      <c r="G16" s="10" t="s">
        <v>104</v>
      </c>
      <c r="H16" s="10">
        <v>30</v>
      </c>
      <c r="I16" s="17"/>
      <c r="J16" s="7"/>
      <c r="K16" s="18"/>
      <c r="L16" s="18"/>
    </row>
    <row r="17" spans="1:12" ht="66.75" customHeight="1" x14ac:dyDescent="0.25">
      <c r="A17" s="8">
        <f>+A16+1</f>
        <v>5</v>
      </c>
      <c r="B17" s="42" t="s">
        <v>47</v>
      </c>
      <c r="C17" s="16"/>
      <c r="D17" s="10" t="s">
        <v>104</v>
      </c>
      <c r="E17" s="10" t="s">
        <v>19</v>
      </c>
      <c r="F17" s="10" t="s">
        <v>38</v>
      </c>
      <c r="G17" s="10"/>
      <c r="H17" s="10">
        <v>1</v>
      </c>
      <c r="I17" s="17"/>
      <c r="J17" s="7"/>
      <c r="K17" s="18"/>
      <c r="L17" s="18"/>
    </row>
    <row r="18" spans="1:12" s="19" customFormat="1" ht="30.75" customHeight="1" x14ac:dyDescent="0.25">
      <c r="A18" s="6" t="s">
        <v>48</v>
      </c>
      <c r="B18" s="49" t="s">
        <v>49</v>
      </c>
      <c r="C18" s="50"/>
      <c r="D18" s="50"/>
      <c r="E18" s="50"/>
      <c r="F18" s="50"/>
      <c r="G18" s="50"/>
      <c r="H18" s="50"/>
      <c r="I18" s="50"/>
      <c r="J18" s="50"/>
      <c r="K18" s="50"/>
      <c r="L18" s="51"/>
    </row>
    <row r="19" spans="1:12" ht="37.5" customHeight="1" x14ac:dyDescent="0.25">
      <c r="A19" s="20">
        <v>1</v>
      </c>
      <c r="B19" s="52" t="s">
        <v>50</v>
      </c>
      <c r="C19" s="53"/>
      <c r="D19" s="54"/>
      <c r="E19" s="21"/>
      <c r="F19" s="21"/>
      <c r="G19" s="21"/>
      <c r="H19" s="22"/>
      <c r="I19" s="23"/>
      <c r="J19" s="24"/>
      <c r="K19" s="25"/>
      <c r="L19" s="25"/>
    </row>
    <row r="20" spans="1:12" ht="60.75" x14ac:dyDescent="0.25">
      <c r="A20" s="25" t="s">
        <v>51</v>
      </c>
      <c r="B20" s="43" t="s">
        <v>52</v>
      </c>
      <c r="C20" s="21"/>
      <c r="D20" s="21" t="s">
        <v>19</v>
      </c>
      <c r="E20" s="21" t="s">
        <v>38</v>
      </c>
      <c r="F20" s="21" t="s">
        <v>104</v>
      </c>
      <c r="G20" s="21"/>
      <c r="H20" s="22">
        <f>3*30</f>
        <v>90</v>
      </c>
      <c r="I20" s="23"/>
      <c r="J20" s="24"/>
      <c r="K20" s="25"/>
      <c r="L20" s="25"/>
    </row>
    <row r="21" spans="1:12" ht="60.75" x14ac:dyDescent="0.25">
      <c r="A21" s="25" t="s">
        <v>53</v>
      </c>
      <c r="B21" s="43" t="s">
        <v>54</v>
      </c>
      <c r="C21" s="21"/>
      <c r="D21" s="21" t="s">
        <v>19</v>
      </c>
      <c r="E21" s="21" t="s">
        <v>38</v>
      </c>
      <c r="F21" s="21" t="s">
        <v>106</v>
      </c>
      <c r="G21" s="21"/>
      <c r="H21" s="22">
        <v>20</v>
      </c>
      <c r="I21" s="23"/>
      <c r="J21" s="24"/>
      <c r="K21" s="25"/>
      <c r="L21" s="25"/>
    </row>
    <row r="22" spans="1:12" ht="40.5" x14ac:dyDescent="0.25">
      <c r="A22" s="25" t="s">
        <v>56</v>
      </c>
      <c r="B22" s="43" t="s">
        <v>57</v>
      </c>
      <c r="C22" s="21"/>
      <c r="D22" s="21" t="s">
        <v>19</v>
      </c>
      <c r="E22" s="21" t="s">
        <v>58</v>
      </c>
      <c r="F22" s="21" t="s">
        <v>38</v>
      </c>
      <c r="G22" s="21"/>
      <c r="H22" s="22">
        <v>15</v>
      </c>
      <c r="I22" s="23"/>
      <c r="J22" s="24"/>
      <c r="K22" s="25"/>
      <c r="L22" s="25"/>
    </row>
    <row r="23" spans="1:12" ht="40.5" x14ac:dyDescent="0.25">
      <c r="A23" s="25" t="s">
        <v>59</v>
      </c>
      <c r="B23" s="43" t="s">
        <v>60</v>
      </c>
      <c r="C23" s="21"/>
      <c r="D23" s="21" t="s">
        <v>19</v>
      </c>
      <c r="E23" s="21" t="s">
        <v>38</v>
      </c>
      <c r="F23" s="21" t="s">
        <v>38</v>
      </c>
      <c r="G23" s="21" t="s">
        <v>19</v>
      </c>
      <c r="H23" s="22">
        <v>7</v>
      </c>
      <c r="I23" s="23"/>
      <c r="J23" s="24"/>
      <c r="K23" s="25"/>
      <c r="L23" s="25"/>
    </row>
    <row r="24" spans="1:12" ht="81" customHeight="1" x14ac:dyDescent="0.25">
      <c r="A24" s="25" t="s">
        <v>61</v>
      </c>
      <c r="B24" s="43" t="s">
        <v>62</v>
      </c>
      <c r="C24" s="21"/>
      <c r="D24" s="21" t="s">
        <v>19</v>
      </c>
      <c r="E24" s="21" t="s">
        <v>38</v>
      </c>
      <c r="F24" s="21" t="s">
        <v>58</v>
      </c>
      <c r="G24" s="21" t="s">
        <v>19</v>
      </c>
      <c r="H24" s="22">
        <v>30</v>
      </c>
      <c r="I24" s="23"/>
      <c r="J24" s="24"/>
      <c r="K24" s="25"/>
      <c r="L24" s="25"/>
    </row>
    <row r="25" spans="1:12" ht="40.5" x14ac:dyDescent="0.25">
      <c r="A25" s="25" t="s">
        <v>63</v>
      </c>
      <c r="B25" s="43" t="s">
        <v>64</v>
      </c>
      <c r="C25" s="21"/>
      <c r="D25" s="21" t="s">
        <v>19</v>
      </c>
      <c r="E25" s="21" t="s">
        <v>38</v>
      </c>
      <c r="F25" s="21" t="s">
        <v>58</v>
      </c>
      <c r="G25" s="21" t="s">
        <v>19</v>
      </c>
      <c r="H25" s="22">
        <v>20</v>
      </c>
      <c r="I25" s="23"/>
      <c r="J25" s="24"/>
      <c r="K25" s="25"/>
      <c r="L25" s="25"/>
    </row>
    <row r="26" spans="1:12" ht="40.5" x14ac:dyDescent="0.25">
      <c r="A26" s="6" t="s">
        <v>65</v>
      </c>
      <c r="B26" s="44" t="s">
        <v>66</v>
      </c>
      <c r="C26" s="28"/>
      <c r="D26" s="28"/>
      <c r="E26" s="28"/>
      <c r="F26" s="28"/>
      <c r="G26" s="28"/>
      <c r="H26" s="29">
        <v>200</v>
      </c>
      <c r="I26" s="23"/>
      <c r="J26" s="24"/>
      <c r="K26" s="30"/>
      <c r="L26" s="18"/>
    </row>
    <row r="27" spans="1:12" ht="33" x14ac:dyDescent="0.25">
      <c r="A27" s="8">
        <v>1</v>
      </c>
      <c r="B27" s="42" t="s">
        <v>67</v>
      </c>
      <c r="C27" s="21"/>
      <c r="D27" s="21" t="s">
        <v>19</v>
      </c>
      <c r="E27" s="21" t="s">
        <v>38</v>
      </c>
      <c r="F27" s="21" t="s">
        <v>68</v>
      </c>
      <c r="G27" s="21"/>
      <c r="H27" s="31">
        <v>30</v>
      </c>
      <c r="I27" s="23"/>
      <c r="J27" s="24"/>
      <c r="K27" s="25"/>
      <c r="L27" s="18"/>
    </row>
    <row r="28" spans="1:12" ht="33" x14ac:dyDescent="0.25">
      <c r="A28" s="8">
        <v>2</v>
      </c>
      <c r="B28" s="42" t="s">
        <v>69</v>
      </c>
      <c r="C28" s="21"/>
      <c r="D28" s="21" t="s">
        <v>19</v>
      </c>
      <c r="E28" s="21" t="s">
        <v>38</v>
      </c>
      <c r="F28" s="21" t="s">
        <v>70</v>
      </c>
      <c r="G28" s="21"/>
      <c r="H28" s="31">
        <v>15</v>
      </c>
      <c r="I28" s="23"/>
      <c r="J28" s="24"/>
      <c r="K28" s="25"/>
      <c r="L28" s="18"/>
    </row>
    <row r="29" spans="1:12" ht="49.5" x14ac:dyDescent="0.25">
      <c r="A29" s="8">
        <v>3</v>
      </c>
      <c r="B29" s="42" t="s">
        <v>71</v>
      </c>
      <c r="C29" s="21"/>
      <c r="D29" s="21" t="s">
        <v>19</v>
      </c>
      <c r="E29" s="21" t="s">
        <v>38</v>
      </c>
      <c r="F29" s="21" t="s">
        <v>107</v>
      </c>
      <c r="G29" s="21"/>
      <c r="H29" s="31">
        <v>15</v>
      </c>
      <c r="I29" s="23"/>
      <c r="J29" s="24"/>
      <c r="K29" s="25"/>
      <c r="L29" s="18"/>
    </row>
    <row r="30" spans="1:12" ht="49.5" x14ac:dyDescent="0.25">
      <c r="A30" s="8">
        <v>4</v>
      </c>
      <c r="B30" s="42" t="s">
        <v>73</v>
      </c>
      <c r="C30" s="21"/>
      <c r="D30" s="21" t="s">
        <v>19</v>
      </c>
      <c r="E30" s="21" t="s">
        <v>38</v>
      </c>
      <c r="F30" s="21" t="s">
        <v>107</v>
      </c>
      <c r="G30" s="21"/>
      <c r="H30" s="31">
        <v>15</v>
      </c>
      <c r="I30" s="23"/>
      <c r="J30" s="24"/>
      <c r="K30" s="25"/>
      <c r="L30" s="18"/>
    </row>
    <row r="31" spans="1:12" ht="117.75" customHeight="1" x14ac:dyDescent="0.25">
      <c r="A31" s="25">
        <f>+A30+1</f>
        <v>5</v>
      </c>
      <c r="B31" s="43" t="s">
        <v>74</v>
      </c>
      <c r="C31" s="21"/>
      <c r="D31" s="21" t="s">
        <v>19</v>
      </c>
      <c r="E31" s="21" t="s">
        <v>38</v>
      </c>
      <c r="F31" s="21" t="s">
        <v>75</v>
      </c>
      <c r="G31" s="21"/>
      <c r="H31" s="31">
        <v>90</v>
      </c>
      <c r="I31" s="23"/>
      <c r="J31" s="24"/>
      <c r="K31" s="25"/>
      <c r="L31" s="25"/>
    </row>
    <row r="32" spans="1:12" ht="117.75" customHeight="1" x14ac:dyDescent="0.25">
      <c r="A32" s="25">
        <v>6</v>
      </c>
      <c r="B32" s="43" t="s">
        <v>76</v>
      </c>
      <c r="C32" s="21"/>
      <c r="D32" s="21" t="s">
        <v>77</v>
      </c>
      <c r="E32" s="25" t="s">
        <v>104</v>
      </c>
      <c r="F32" s="21" t="s">
        <v>75</v>
      </c>
      <c r="G32" s="21" t="s">
        <v>30</v>
      </c>
      <c r="H32" s="31">
        <v>45</v>
      </c>
      <c r="I32" s="23"/>
      <c r="J32" s="24"/>
      <c r="K32" s="25" t="s">
        <v>78</v>
      </c>
      <c r="L32" s="25"/>
    </row>
    <row r="33" spans="1:12" ht="117.75" customHeight="1" x14ac:dyDescent="0.25">
      <c r="A33" s="25">
        <v>7</v>
      </c>
      <c r="B33" s="42" t="s">
        <v>79</v>
      </c>
      <c r="C33" s="21"/>
      <c r="D33" s="21" t="s">
        <v>19</v>
      </c>
      <c r="E33" s="21" t="s">
        <v>80</v>
      </c>
      <c r="F33" s="21" t="s">
        <v>104</v>
      </c>
      <c r="G33" s="21"/>
      <c r="H33" s="31">
        <v>35</v>
      </c>
      <c r="I33" s="23"/>
      <c r="J33" s="24"/>
      <c r="K33" s="25"/>
      <c r="L33" s="25"/>
    </row>
    <row r="34" spans="1:12" ht="27.75" customHeight="1" x14ac:dyDescent="0.25">
      <c r="A34" s="6" t="s">
        <v>81</v>
      </c>
      <c r="B34" s="56" t="s">
        <v>82</v>
      </c>
      <c r="C34" s="56"/>
      <c r="D34" s="56"/>
      <c r="E34" s="56"/>
      <c r="F34" s="56"/>
      <c r="G34" s="56"/>
      <c r="H34" s="32">
        <v>350</v>
      </c>
      <c r="I34" s="7"/>
      <c r="J34" s="7"/>
      <c r="K34" s="18"/>
      <c r="L34" s="18"/>
    </row>
    <row r="35" spans="1:12" ht="29.25" customHeight="1" x14ac:dyDescent="0.25">
      <c r="A35" s="6" t="s">
        <v>83</v>
      </c>
      <c r="B35" s="44" t="s">
        <v>84</v>
      </c>
      <c r="C35" s="21"/>
      <c r="D35" s="21"/>
      <c r="E35" s="21"/>
      <c r="F35" s="21"/>
      <c r="G35" s="21"/>
      <c r="H35" s="22">
        <v>30</v>
      </c>
      <c r="I35" s="7"/>
      <c r="J35" s="7"/>
      <c r="K35" s="18"/>
      <c r="L35" s="18"/>
    </row>
    <row r="36" spans="1:12" ht="62.25" customHeight="1" x14ac:dyDescent="0.25">
      <c r="A36" s="8">
        <v>1</v>
      </c>
      <c r="B36" s="42" t="s">
        <v>85</v>
      </c>
      <c r="C36" s="21"/>
      <c r="D36" s="21" t="s">
        <v>19</v>
      </c>
      <c r="E36" s="21" t="s">
        <v>58</v>
      </c>
      <c r="F36" s="21" t="s">
        <v>108</v>
      </c>
      <c r="G36" s="21"/>
      <c r="H36" s="22"/>
      <c r="I36" s="17"/>
      <c r="J36" s="7"/>
      <c r="K36" s="18"/>
      <c r="L36" s="18"/>
    </row>
    <row r="37" spans="1:12" ht="62.25" customHeight="1" x14ac:dyDescent="0.25">
      <c r="A37" s="8">
        <v>2</v>
      </c>
      <c r="B37" s="42" t="s">
        <v>87</v>
      </c>
      <c r="C37" s="21"/>
      <c r="D37" s="21" t="s">
        <v>19</v>
      </c>
      <c r="E37" s="21" t="s">
        <v>88</v>
      </c>
      <c r="F37" s="21" t="s">
        <v>109</v>
      </c>
      <c r="G37" s="21"/>
      <c r="H37" s="22"/>
      <c r="I37" s="17"/>
      <c r="J37" s="7"/>
      <c r="K37" s="18"/>
      <c r="L37" s="18"/>
    </row>
    <row r="38" spans="1:12" ht="62.25" customHeight="1" x14ac:dyDescent="0.25">
      <c r="A38" s="8">
        <v>3</v>
      </c>
      <c r="B38" s="42" t="s">
        <v>90</v>
      </c>
      <c r="C38" s="21"/>
      <c r="D38" s="21" t="s">
        <v>19</v>
      </c>
      <c r="E38" s="21" t="s">
        <v>88</v>
      </c>
      <c r="F38" s="21" t="s">
        <v>109</v>
      </c>
      <c r="G38" s="21"/>
      <c r="H38" s="22"/>
      <c r="I38" s="17"/>
      <c r="J38" s="7"/>
      <c r="K38" s="18"/>
      <c r="L38" s="18"/>
    </row>
    <row r="39" spans="1:12" ht="69.75" customHeight="1" x14ac:dyDescent="0.25">
      <c r="A39" s="8">
        <v>4</v>
      </c>
      <c r="B39" s="42" t="s">
        <v>91</v>
      </c>
      <c r="C39" s="21"/>
      <c r="D39" s="21" t="s">
        <v>19</v>
      </c>
      <c r="E39" s="21" t="s">
        <v>92</v>
      </c>
      <c r="F39" s="21" t="s">
        <v>109</v>
      </c>
      <c r="G39" s="21"/>
      <c r="H39" s="22"/>
      <c r="I39" s="17"/>
      <c r="J39" s="7"/>
      <c r="K39" s="18"/>
      <c r="L39" s="18"/>
    </row>
    <row r="40" spans="1:12" ht="69.75" customHeight="1" x14ac:dyDescent="0.25">
      <c r="A40" s="8">
        <v>5</v>
      </c>
      <c r="B40" s="42" t="s">
        <v>93</v>
      </c>
      <c r="C40" s="21"/>
      <c r="D40" s="21" t="s">
        <v>19</v>
      </c>
      <c r="E40" s="21" t="s">
        <v>80</v>
      </c>
      <c r="F40" s="21" t="s">
        <v>109</v>
      </c>
      <c r="G40" s="21"/>
      <c r="H40" s="22"/>
      <c r="I40" s="17"/>
      <c r="J40" s="7"/>
      <c r="K40" s="18"/>
      <c r="L40" s="18"/>
    </row>
    <row r="41" spans="1:12" ht="69.75" customHeight="1" x14ac:dyDescent="0.25">
      <c r="A41" s="8">
        <v>6</v>
      </c>
      <c r="B41" s="42" t="s">
        <v>94</v>
      </c>
      <c r="C41" s="21"/>
      <c r="D41" s="21" t="s">
        <v>19</v>
      </c>
      <c r="E41" s="21" t="s">
        <v>80</v>
      </c>
      <c r="F41" s="21" t="s">
        <v>109</v>
      </c>
      <c r="G41" s="21"/>
      <c r="H41" s="22"/>
      <c r="I41" s="17"/>
      <c r="J41" s="7"/>
      <c r="K41" s="18"/>
      <c r="L41" s="18"/>
    </row>
    <row r="42" spans="1:12" ht="97.5" customHeight="1" x14ac:dyDescent="0.25">
      <c r="A42" s="8">
        <v>7</v>
      </c>
      <c r="B42" s="42" t="s">
        <v>95</v>
      </c>
      <c r="C42" s="33"/>
      <c r="D42" s="21" t="s">
        <v>19</v>
      </c>
      <c r="E42" s="21" t="s">
        <v>110</v>
      </c>
      <c r="F42" s="21"/>
      <c r="G42" s="21"/>
      <c r="H42" s="22"/>
      <c r="I42" s="7"/>
      <c r="J42" s="7"/>
      <c r="K42" s="18"/>
      <c r="L42" s="18"/>
    </row>
    <row r="43" spans="1:12" ht="77.25" customHeight="1" x14ac:dyDescent="0.25">
      <c r="A43" s="8">
        <v>8</v>
      </c>
      <c r="B43" s="42" t="s">
        <v>97</v>
      </c>
      <c r="C43" s="33"/>
      <c r="D43" s="21" t="s">
        <v>98</v>
      </c>
      <c r="E43" s="21"/>
      <c r="F43" s="25"/>
      <c r="G43" s="25" t="s">
        <v>30</v>
      </c>
      <c r="H43" s="22"/>
      <c r="I43" s="7"/>
      <c r="J43" s="7"/>
      <c r="K43" s="18"/>
      <c r="L43" s="18"/>
    </row>
    <row r="44" spans="1:12" ht="63.75" customHeight="1" x14ac:dyDescent="0.25">
      <c r="A44" s="8">
        <v>9</v>
      </c>
      <c r="B44" s="42" t="s">
        <v>99</v>
      </c>
      <c r="C44" s="33"/>
      <c r="D44" s="25" t="s">
        <v>30</v>
      </c>
      <c r="E44" s="21"/>
      <c r="F44" s="25"/>
      <c r="G44" s="21"/>
      <c r="H44" s="22"/>
      <c r="I44" s="7"/>
      <c r="J44" s="7"/>
      <c r="K44" s="18"/>
      <c r="L44" s="18"/>
    </row>
  </sheetData>
  <mergeCells count="18">
    <mergeCell ref="A1:K1"/>
    <mergeCell ref="A2:L2"/>
    <mergeCell ref="A3:L3"/>
    <mergeCell ref="A5:A6"/>
    <mergeCell ref="B5:B6"/>
    <mergeCell ref="C5:C6"/>
    <mergeCell ref="D5:F5"/>
    <mergeCell ref="G5:G6"/>
    <mergeCell ref="H5:H6"/>
    <mergeCell ref="I5:I6"/>
    <mergeCell ref="B19:D19"/>
    <mergeCell ref="B34:G34"/>
    <mergeCell ref="J5:J6"/>
    <mergeCell ref="K5:K6"/>
    <mergeCell ref="L5:L6"/>
    <mergeCell ref="B7:L7"/>
    <mergeCell ref="B12:D12"/>
    <mergeCell ref="B18:L18"/>
  </mergeCells>
  <conditionalFormatting sqref="B9">
    <cfRule type="duplicateValues" dxfId="34" priority="5"/>
  </conditionalFormatting>
  <conditionalFormatting sqref="B18 B13:C17">
    <cfRule type="duplicateValues" dxfId="33" priority="4"/>
  </conditionalFormatting>
  <conditionalFormatting sqref="B20:B25">
    <cfRule type="duplicateValues" dxfId="32" priority="2"/>
  </conditionalFormatting>
  <conditionalFormatting sqref="B34">
    <cfRule type="duplicateValues" dxfId="31" priority="3"/>
  </conditionalFormatting>
  <conditionalFormatting sqref="B42:C44">
    <cfRule type="duplicateValues" dxfId="3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2" ySplit="6" topLeftCell="M12" activePane="bottomRight" state="frozen"/>
      <selection activeCell="L13" sqref="L13:L17"/>
      <selection pane="topRight" activeCell="L13" sqref="L13:L17"/>
      <selection pane="bottomLeft" activeCell="L13" sqref="L13:L17"/>
      <selection pane="bottomRight" activeCell="L13" sqref="L13: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6" customWidth="1"/>
    <col min="10" max="10" width="12.5703125" style="2" customWidth="1"/>
    <col min="11" max="11" width="53.7109375" style="34" customWidth="1"/>
    <col min="12" max="12" width="33.42578125" style="34" customWidth="1"/>
    <col min="13" max="13" width="9" style="2"/>
    <col min="14" max="14" width="34.140625" style="2" customWidth="1"/>
    <col min="15" max="16384" width="9" style="2"/>
  </cols>
  <sheetData>
    <row r="1" spans="1:12" s="1" customFormat="1" ht="19.5" customHeight="1" x14ac:dyDescent="0.3">
      <c r="A1" s="64" t="s">
        <v>111</v>
      </c>
      <c r="B1" s="64"/>
      <c r="C1" s="64"/>
      <c r="D1" s="64"/>
      <c r="E1" s="64"/>
      <c r="F1" s="64"/>
      <c r="G1" s="64"/>
      <c r="H1" s="64"/>
      <c r="I1" s="64"/>
      <c r="J1" s="64"/>
      <c r="K1" s="64"/>
    </row>
    <row r="2" spans="1:12" ht="25.5" customHeight="1" x14ac:dyDescent="0.25">
      <c r="A2" s="57" t="s">
        <v>1</v>
      </c>
      <c r="B2" s="57"/>
      <c r="C2" s="57"/>
      <c r="D2" s="57"/>
      <c r="E2" s="57"/>
      <c r="F2" s="57"/>
      <c r="G2" s="57"/>
      <c r="H2" s="57"/>
      <c r="I2" s="57"/>
      <c r="J2" s="57"/>
      <c r="K2" s="57"/>
      <c r="L2" s="57"/>
    </row>
    <row r="3" spans="1:12" ht="65.25" customHeight="1" x14ac:dyDescent="0.3">
      <c r="A3" s="65" t="s">
        <v>112</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59" t="s">
        <v>4</v>
      </c>
      <c r="C5" s="58" t="s">
        <v>5</v>
      </c>
      <c r="D5" s="58" t="s">
        <v>6</v>
      </c>
      <c r="E5" s="58"/>
      <c r="F5" s="58"/>
      <c r="G5" s="58" t="s">
        <v>7</v>
      </c>
      <c r="H5" s="58" t="s">
        <v>8</v>
      </c>
      <c r="I5" s="66" t="s">
        <v>9</v>
      </c>
      <c r="J5" s="58" t="s">
        <v>10</v>
      </c>
      <c r="K5" s="58" t="s">
        <v>11</v>
      </c>
      <c r="L5" s="58" t="s">
        <v>12</v>
      </c>
    </row>
    <row r="6" spans="1:12" ht="29.1" customHeight="1" x14ac:dyDescent="0.25">
      <c r="A6" s="58"/>
      <c r="B6" s="59"/>
      <c r="C6" s="58"/>
      <c r="D6" s="6" t="s">
        <v>13</v>
      </c>
      <c r="E6" s="6" t="s">
        <v>14</v>
      </c>
      <c r="F6" s="6" t="s">
        <v>15</v>
      </c>
      <c r="G6" s="58"/>
      <c r="H6" s="58"/>
      <c r="I6" s="66"/>
      <c r="J6" s="58"/>
      <c r="K6" s="58"/>
      <c r="L6" s="58"/>
    </row>
    <row r="7" spans="1:12" ht="48" customHeight="1" x14ac:dyDescent="0.25">
      <c r="A7" s="6" t="s">
        <v>16</v>
      </c>
      <c r="B7" s="49" t="s">
        <v>17</v>
      </c>
      <c r="C7" s="50"/>
      <c r="D7" s="50"/>
      <c r="E7" s="50"/>
      <c r="F7" s="50"/>
      <c r="G7" s="50"/>
      <c r="H7" s="50"/>
      <c r="I7" s="50"/>
      <c r="J7" s="50"/>
      <c r="K7" s="50"/>
      <c r="L7" s="51"/>
    </row>
    <row r="8" spans="1:12" ht="114.75" customHeight="1" x14ac:dyDescent="0.25">
      <c r="A8" s="8">
        <v>1</v>
      </c>
      <c r="B8" s="42" t="s">
        <v>18</v>
      </c>
      <c r="C8" s="8"/>
      <c r="D8" s="10" t="s">
        <v>19</v>
      </c>
      <c r="E8" s="8" t="s">
        <v>20</v>
      </c>
      <c r="F8" s="10"/>
      <c r="G8" s="8"/>
      <c r="H8" s="10">
        <v>10</v>
      </c>
      <c r="I8" s="7"/>
      <c r="J8" s="7"/>
      <c r="K8" s="11" t="s">
        <v>21</v>
      </c>
      <c r="L8" s="12" t="s">
        <v>22</v>
      </c>
    </row>
    <row r="9" spans="1:12" ht="294.75" customHeight="1" x14ac:dyDescent="0.25">
      <c r="A9" s="8">
        <f>+A8+1</f>
        <v>2</v>
      </c>
      <c r="B9" s="42" t="s">
        <v>23</v>
      </c>
      <c r="C9" s="8"/>
      <c r="D9" s="10" t="s">
        <v>20</v>
      </c>
      <c r="E9" s="8" t="s">
        <v>113</v>
      </c>
      <c r="F9" s="10"/>
      <c r="G9" s="8"/>
      <c r="H9" s="10">
        <v>7</v>
      </c>
      <c r="I9" s="7"/>
      <c r="J9" s="7"/>
      <c r="K9" s="37" t="s">
        <v>103</v>
      </c>
      <c r="L9" s="14" t="s">
        <v>26</v>
      </c>
    </row>
    <row r="10" spans="1:12" ht="135" customHeight="1" x14ac:dyDescent="0.25">
      <c r="A10" s="8">
        <f>+A9+1</f>
        <v>3</v>
      </c>
      <c r="B10" s="42" t="s">
        <v>27</v>
      </c>
      <c r="C10" s="8"/>
      <c r="D10" s="15" t="s">
        <v>20</v>
      </c>
      <c r="E10" s="8" t="s">
        <v>28</v>
      </c>
      <c r="F10" s="10" t="s">
        <v>29</v>
      </c>
      <c r="G10" s="8" t="s">
        <v>30</v>
      </c>
      <c r="H10" s="10">
        <v>5</v>
      </c>
      <c r="I10" s="7"/>
      <c r="J10" s="7"/>
      <c r="K10" s="14" t="s">
        <v>31</v>
      </c>
      <c r="L10" s="14"/>
    </row>
    <row r="11" spans="1:12" ht="327.75" customHeight="1" x14ac:dyDescent="0.25">
      <c r="A11" s="8">
        <f t="shared" ref="A11" si="0">+A10+1</f>
        <v>4</v>
      </c>
      <c r="B11" s="42" t="s">
        <v>32</v>
      </c>
      <c r="C11" s="8"/>
      <c r="D11" s="8" t="s">
        <v>30</v>
      </c>
      <c r="E11" s="8" t="s">
        <v>33</v>
      </c>
      <c r="F11" s="10"/>
      <c r="G11" s="8"/>
      <c r="H11" s="10">
        <v>7</v>
      </c>
      <c r="I11" s="7"/>
      <c r="J11" s="7"/>
      <c r="K11" s="14" t="s">
        <v>34</v>
      </c>
      <c r="L11" s="14"/>
    </row>
    <row r="12" spans="1:12" ht="33" customHeight="1" x14ac:dyDescent="0.25">
      <c r="A12" s="6" t="s">
        <v>35</v>
      </c>
      <c r="B12" s="49" t="s">
        <v>36</v>
      </c>
      <c r="C12" s="50"/>
      <c r="D12" s="51"/>
      <c r="E12" s="6"/>
      <c r="F12" s="6"/>
      <c r="G12" s="6"/>
      <c r="H12" s="6"/>
      <c r="I12" s="7"/>
      <c r="J12" s="6"/>
      <c r="K12" s="6"/>
      <c r="L12" s="6"/>
    </row>
    <row r="13" spans="1:12" ht="98.25" customHeight="1" x14ac:dyDescent="0.25">
      <c r="A13" s="8">
        <v>1</v>
      </c>
      <c r="B13" s="42" t="s">
        <v>42</v>
      </c>
      <c r="C13" s="16"/>
      <c r="D13" s="10" t="s">
        <v>19</v>
      </c>
      <c r="E13" s="10" t="s">
        <v>38</v>
      </c>
      <c r="F13" s="10" t="s">
        <v>20</v>
      </c>
      <c r="G13" s="10" t="s">
        <v>114</v>
      </c>
      <c r="H13" s="10">
        <v>15</v>
      </c>
      <c r="I13" s="17"/>
      <c r="J13" s="7"/>
      <c r="K13" s="18"/>
      <c r="L13" s="18"/>
    </row>
    <row r="14" spans="1:12" ht="103.5" customHeight="1" x14ac:dyDescent="0.25">
      <c r="A14" s="8">
        <f>+A13+1</f>
        <v>2</v>
      </c>
      <c r="B14" s="42" t="s">
        <v>43</v>
      </c>
      <c r="C14" s="16"/>
      <c r="D14" s="10" t="s">
        <v>19</v>
      </c>
      <c r="E14" s="10" t="s">
        <v>38</v>
      </c>
      <c r="F14" s="15" t="s">
        <v>115</v>
      </c>
      <c r="G14" s="10"/>
      <c r="H14" s="10">
        <v>90</v>
      </c>
      <c r="I14" s="17"/>
      <c r="J14" s="7"/>
      <c r="K14" s="18"/>
      <c r="L14" s="18"/>
    </row>
    <row r="15" spans="1:12" ht="99" customHeight="1" x14ac:dyDescent="0.25">
      <c r="A15" s="8">
        <f t="shared" ref="A15:A17" si="1">+A14+1</f>
        <v>3</v>
      </c>
      <c r="B15" s="42" t="s">
        <v>45</v>
      </c>
      <c r="C15" s="16"/>
      <c r="D15" s="10" t="s">
        <v>19</v>
      </c>
      <c r="E15" s="10"/>
      <c r="F15" s="10" t="s">
        <v>38</v>
      </c>
      <c r="G15" s="10"/>
      <c r="H15" s="10">
        <v>30</v>
      </c>
      <c r="I15" s="17"/>
      <c r="J15" s="7"/>
      <c r="K15" s="18"/>
      <c r="L15" s="18"/>
    </row>
    <row r="16" spans="1:12" ht="80.25" customHeight="1" x14ac:dyDescent="0.25">
      <c r="A16" s="8">
        <f t="shared" si="1"/>
        <v>4</v>
      </c>
      <c r="B16" s="42" t="s">
        <v>46</v>
      </c>
      <c r="C16" s="16"/>
      <c r="D16" s="10" t="s">
        <v>19</v>
      </c>
      <c r="E16" s="10"/>
      <c r="F16" s="10" t="s">
        <v>38</v>
      </c>
      <c r="G16" s="10" t="s">
        <v>114</v>
      </c>
      <c r="H16" s="10">
        <v>30</v>
      </c>
      <c r="I16" s="17"/>
      <c r="J16" s="7"/>
      <c r="K16" s="18"/>
      <c r="L16" s="18"/>
    </row>
    <row r="17" spans="1:12" ht="66.75" customHeight="1" x14ac:dyDescent="0.25">
      <c r="A17" s="8">
        <f t="shared" si="1"/>
        <v>5</v>
      </c>
      <c r="B17" s="42" t="s">
        <v>47</v>
      </c>
      <c r="C17" s="16"/>
      <c r="D17" s="10" t="s">
        <v>114</v>
      </c>
      <c r="E17" s="10" t="s">
        <v>19</v>
      </c>
      <c r="F17" s="10" t="s">
        <v>38</v>
      </c>
      <c r="G17" s="10"/>
      <c r="H17" s="10">
        <v>1</v>
      </c>
      <c r="I17" s="17"/>
      <c r="J17" s="7"/>
      <c r="K17" s="18"/>
      <c r="L17" s="18"/>
    </row>
    <row r="18" spans="1:12" s="19" customFormat="1" ht="30.75" customHeight="1" x14ac:dyDescent="0.25">
      <c r="A18" s="6" t="s">
        <v>48</v>
      </c>
      <c r="B18" s="49" t="s">
        <v>49</v>
      </c>
      <c r="C18" s="50"/>
      <c r="D18" s="50"/>
      <c r="E18" s="50"/>
      <c r="F18" s="50"/>
      <c r="G18" s="50"/>
      <c r="H18" s="50"/>
      <c r="I18" s="50"/>
      <c r="J18" s="50"/>
      <c r="K18" s="50"/>
      <c r="L18" s="51"/>
    </row>
    <row r="19" spans="1:12" ht="37.5" customHeight="1" x14ac:dyDescent="0.25">
      <c r="A19" s="20">
        <v>1</v>
      </c>
      <c r="B19" s="67" t="s">
        <v>50</v>
      </c>
      <c r="C19" s="68"/>
      <c r="D19" s="69"/>
      <c r="E19" s="21"/>
      <c r="F19" s="21"/>
      <c r="G19" s="21"/>
      <c r="H19" s="22"/>
      <c r="I19" s="23"/>
      <c r="J19" s="24"/>
      <c r="K19" s="25"/>
      <c r="L19" s="25"/>
    </row>
    <row r="20" spans="1:12" ht="60.75" x14ac:dyDescent="0.25">
      <c r="A20" s="25" t="s">
        <v>51</v>
      </c>
      <c r="B20" s="43" t="s">
        <v>52</v>
      </c>
      <c r="C20" s="21"/>
      <c r="D20" s="21" t="s">
        <v>19</v>
      </c>
      <c r="E20" s="21" t="s">
        <v>38</v>
      </c>
      <c r="F20" s="21" t="s">
        <v>114</v>
      </c>
      <c r="G20" s="21"/>
      <c r="H20" s="22">
        <f>3*30</f>
        <v>90</v>
      </c>
      <c r="I20" s="23"/>
      <c r="J20" s="24"/>
      <c r="K20" s="25"/>
      <c r="L20" s="25"/>
    </row>
    <row r="21" spans="1:12" ht="60.75" x14ac:dyDescent="0.25">
      <c r="A21" s="25" t="s">
        <v>53</v>
      </c>
      <c r="B21" s="43" t="s">
        <v>54</v>
      </c>
      <c r="C21" s="21"/>
      <c r="D21" s="21" t="s">
        <v>19</v>
      </c>
      <c r="E21" s="21" t="s">
        <v>38</v>
      </c>
      <c r="F21" s="21" t="s">
        <v>116</v>
      </c>
      <c r="G21" s="21"/>
      <c r="H21" s="22">
        <v>20</v>
      </c>
      <c r="I21" s="23"/>
      <c r="J21" s="24"/>
      <c r="K21" s="25"/>
      <c r="L21" s="25"/>
    </row>
    <row r="22" spans="1:12" ht="40.5" x14ac:dyDescent="0.25">
      <c r="A22" s="25" t="s">
        <v>56</v>
      </c>
      <c r="B22" s="43" t="s">
        <v>57</v>
      </c>
      <c r="C22" s="21"/>
      <c r="D22" s="21" t="s">
        <v>19</v>
      </c>
      <c r="E22" s="21" t="s">
        <v>58</v>
      </c>
      <c r="F22" s="21" t="s">
        <v>38</v>
      </c>
      <c r="G22" s="21"/>
      <c r="H22" s="22">
        <v>15</v>
      </c>
      <c r="I22" s="23"/>
      <c r="J22" s="24"/>
      <c r="K22" s="25"/>
      <c r="L22" s="25"/>
    </row>
    <row r="23" spans="1:12" ht="40.5" x14ac:dyDescent="0.25">
      <c r="A23" s="25" t="s">
        <v>59</v>
      </c>
      <c r="B23" s="43" t="s">
        <v>60</v>
      </c>
      <c r="C23" s="21"/>
      <c r="D23" s="21" t="s">
        <v>19</v>
      </c>
      <c r="E23" s="21" t="s">
        <v>38</v>
      </c>
      <c r="F23" s="21" t="s">
        <v>38</v>
      </c>
      <c r="G23" s="21" t="s">
        <v>19</v>
      </c>
      <c r="H23" s="22">
        <v>7</v>
      </c>
      <c r="I23" s="23"/>
      <c r="J23" s="24"/>
      <c r="K23" s="25"/>
      <c r="L23" s="25"/>
    </row>
    <row r="24" spans="1:12" ht="60.75" x14ac:dyDescent="0.25">
      <c r="A24" s="25" t="s">
        <v>61</v>
      </c>
      <c r="B24" s="43" t="s">
        <v>62</v>
      </c>
      <c r="C24" s="21"/>
      <c r="D24" s="21" t="s">
        <v>19</v>
      </c>
      <c r="E24" s="21" t="s">
        <v>38</v>
      </c>
      <c r="F24" s="21" t="s">
        <v>58</v>
      </c>
      <c r="G24" s="21" t="s">
        <v>19</v>
      </c>
      <c r="H24" s="22">
        <v>30</v>
      </c>
      <c r="I24" s="23"/>
      <c r="J24" s="24"/>
      <c r="K24" s="25"/>
      <c r="L24" s="25"/>
    </row>
    <row r="25" spans="1:12" ht="40.5" x14ac:dyDescent="0.25">
      <c r="A25" s="25" t="s">
        <v>63</v>
      </c>
      <c r="B25" s="43" t="s">
        <v>64</v>
      </c>
      <c r="C25" s="21"/>
      <c r="D25" s="21" t="s">
        <v>19</v>
      </c>
      <c r="E25" s="21" t="s">
        <v>38</v>
      </c>
      <c r="F25" s="21" t="s">
        <v>58</v>
      </c>
      <c r="G25" s="21" t="s">
        <v>19</v>
      </c>
      <c r="H25" s="22">
        <v>20</v>
      </c>
      <c r="I25" s="23"/>
      <c r="J25" s="24"/>
      <c r="K25" s="25"/>
      <c r="L25" s="25"/>
    </row>
    <row r="26" spans="1:12" ht="40.5" x14ac:dyDescent="0.25">
      <c r="A26" s="6" t="s">
        <v>65</v>
      </c>
      <c r="B26" s="44" t="s">
        <v>66</v>
      </c>
      <c r="C26" s="28"/>
      <c r="D26" s="28"/>
      <c r="E26" s="28"/>
      <c r="F26" s="28"/>
      <c r="G26" s="28"/>
      <c r="H26" s="29">
        <v>200</v>
      </c>
      <c r="I26" s="23"/>
      <c r="J26" s="24"/>
      <c r="K26" s="30"/>
      <c r="L26" s="18"/>
    </row>
    <row r="27" spans="1:12" ht="33" x14ac:dyDescent="0.25">
      <c r="A27" s="8">
        <v>1</v>
      </c>
      <c r="B27" s="42" t="s">
        <v>67</v>
      </c>
      <c r="C27" s="21"/>
      <c r="D27" s="21" t="s">
        <v>19</v>
      </c>
      <c r="E27" s="21" t="s">
        <v>38</v>
      </c>
      <c r="F27" s="21" t="s">
        <v>68</v>
      </c>
      <c r="G27" s="21"/>
      <c r="H27" s="31">
        <v>30</v>
      </c>
      <c r="I27" s="23"/>
      <c r="J27" s="24"/>
      <c r="K27" s="25"/>
      <c r="L27" s="18"/>
    </row>
    <row r="28" spans="1:12" ht="33" x14ac:dyDescent="0.25">
      <c r="A28" s="8">
        <v>2</v>
      </c>
      <c r="B28" s="42" t="s">
        <v>69</v>
      </c>
      <c r="C28" s="21"/>
      <c r="D28" s="21" t="s">
        <v>19</v>
      </c>
      <c r="E28" s="21" t="s">
        <v>38</v>
      </c>
      <c r="F28" s="21" t="s">
        <v>70</v>
      </c>
      <c r="G28" s="21"/>
      <c r="H28" s="31">
        <v>15</v>
      </c>
      <c r="I28" s="23"/>
      <c r="J28" s="24"/>
      <c r="K28" s="25"/>
      <c r="L28" s="18"/>
    </row>
    <row r="29" spans="1:12" ht="49.5" x14ac:dyDescent="0.25">
      <c r="A29" s="8">
        <v>3</v>
      </c>
      <c r="B29" s="42" t="s">
        <v>71</v>
      </c>
      <c r="C29" s="21"/>
      <c r="D29" s="21" t="s">
        <v>19</v>
      </c>
      <c r="E29" s="21" t="s">
        <v>38</v>
      </c>
      <c r="F29" s="21" t="s">
        <v>117</v>
      </c>
      <c r="G29" s="21"/>
      <c r="H29" s="31">
        <v>15</v>
      </c>
      <c r="I29" s="23"/>
      <c r="J29" s="24"/>
      <c r="K29" s="25"/>
      <c r="L29" s="18"/>
    </row>
    <row r="30" spans="1:12" ht="49.5" x14ac:dyDescent="0.25">
      <c r="A30" s="8">
        <v>4</v>
      </c>
      <c r="B30" s="42" t="s">
        <v>73</v>
      </c>
      <c r="C30" s="21"/>
      <c r="D30" s="21" t="s">
        <v>19</v>
      </c>
      <c r="E30" s="21" t="s">
        <v>38</v>
      </c>
      <c r="F30" s="21" t="s">
        <v>117</v>
      </c>
      <c r="G30" s="21"/>
      <c r="H30" s="31">
        <v>15</v>
      </c>
      <c r="I30" s="23"/>
      <c r="J30" s="24"/>
      <c r="K30" s="25"/>
      <c r="L30" s="18"/>
    </row>
    <row r="31" spans="1:12" ht="81" x14ac:dyDescent="0.25">
      <c r="A31" s="25">
        <f>+A30+1</f>
        <v>5</v>
      </c>
      <c r="B31" s="43" t="s">
        <v>74</v>
      </c>
      <c r="C31" s="21"/>
      <c r="D31" s="21" t="s">
        <v>19</v>
      </c>
      <c r="E31" s="21" t="s">
        <v>38</v>
      </c>
      <c r="F31" s="21" t="s">
        <v>75</v>
      </c>
      <c r="G31" s="21"/>
      <c r="H31" s="31">
        <v>90</v>
      </c>
      <c r="I31" s="23"/>
      <c r="J31" s="24"/>
      <c r="K31" s="25"/>
      <c r="L31" s="25"/>
    </row>
    <row r="32" spans="1:12" ht="118.5" customHeight="1" x14ac:dyDescent="0.25">
      <c r="A32" s="25">
        <v>6</v>
      </c>
      <c r="B32" s="43" t="s">
        <v>76</v>
      </c>
      <c r="C32" s="21"/>
      <c r="D32" s="21" t="s">
        <v>77</v>
      </c>
      <c r="E32" s="25" t="s">
        <v>114</v>
      </c>
      <c r="F32" s="21" t="s">
        <v>75</v>
      </c>
      <c r="G32" s="21" t="s">
        <v>30</v>
      </c>
      <c r="H32" s="31">
        <v>45</v>
      </c>
      <c r="I32" s="23"/>
      <c r="J32" s="24"/>
      <c r="K32" s="25" t="s">
        <v>78</v>
      </c>
      <c r="L32" s="25"/>
    </row>
    <row r="33" spans="1:12" ht="111" customHeight="1" x14ac:dyDescent="0.25">
      <c r="A33" s="25">
        <v>7</v>
      </c>
      <c r="B33" s="42" t="s">
        <v>79</v>
      </c>
      <c r="C33" s="21"/>
      <c r="D33" s="21" t="s">
        <v>19</v>
      </c>
      <c r="E33" s="21" t="s">
        <v>80</v>
      </c>
      <c r="F33" s="21" t="s">
        <v>114</v>
      </c>
      <c r="G33" s="21"/>
      <c r="H33" s="31">
        <v>35</v>
      </c>
      <c r="I33" s="23"/>
      <c r="J33" s="24"/>
      <c r="K33" s="25"/>
      <c r="L33" s="25"/>
    </row>
    <row r="34" spans="1:12" ht="24.75" customHeight="1" x14ac:dyDescent="0.25">
      <c r="A34" s="6" t="s">
        <v>81</v>
      </c>
      <c r="B34" s="56" t="s">
        <v>82</v>
      </c>
      <c r="C34" s="56"/>
      <c r="D34" s="56"/>
      <c r="E34" s="56"/>
      <c r="F34" s="56"/>
      <c r="G34" s="56"/>
      <c r="H34" s="32">
        <v>350</v>
      </c>
      <c r="I34" s="7"/>
      <c r="J34" s="7"/>
      <c r="K34" s="18"/>
      <c r="L34" s="18"/>
    </row>
    <row r="35" spans="1:12" ht="37.5" customHeight="1" x14ac:dyDescent="0.25">
      <c r="A35" s="6" t="s">
        <v>83</v>
      </c>
      <c r="B35" s="44" t="s">
        <v>84</v>
      </c>
      <c r="C35" s="21"/>
      <c r="D35" s="21"/>
      <c r="E35" s="21"/>
      <c r="F35" s="21"/>
      <c r="G35" s="21"/>
      <c r="H35" s="22">
        <v>30</v>
      </c>
      <c r="I35" s="7"/>
      <c r="J35" s="7"/>
      <c r="K35" s="18"/>
      <c r="L35" s="18"/>
    </row>
    <row r="36" spans="1:12" ht="62.25" customHeight="1" x14ac:dyDescent="0.25">
      <c r="A36" s="8">
        <v>1</v>
      </c>
      <c r="B36" s="42" t="s">
        <v>85</v>
      </c>
      <c r="C36" s="21"/>
      <c r="D36" s="21" t="s">
        <v>19</v>
      </c>
      <c r="E36" s="21" t="s">
        <v>58</v>
      </c>
      <c r="F36" s="21" t="s">
        <v>118</v>
      </c>
      <c r="G36" s="21"/>
      <c r="H36" s="22"/>
      <c r="I36" s="17"/>
      <c r="J36" s="7"/>
      <c r="K36" s="18"/>
      <c r="L36" s="18"/>
    </row>
    <row r="37" spans="1:12" ht="62.25" customHeight="1" x14ac:dyDescent="0.25">
      <c r="A37" s="8">
        <v>2</v>
      </c>
      <c r="B37" s="42" t="s">
        <v>87</v>
      </c>
      <c r="C37" s="21"/>
      <c r="D37" s="21" t="s">
        <v>19</v>
      </c>
      <c r="E37" s="21" t="s">
        <v>88</v>
      </c>
      <c r="F37" s="21" t="s">
        <v>119</v>
      </c>
      <c r="G37" s="21"/>
      <c r="H37" s="22"/>
      <c r="I37" s="17"/>
      <c r="J37" s="7"/>
      <c r="K37" s="18"/>
      <c r="L37" s="18"/>
    </row>
    <row r="38" spans="1:12" ht="62.25" customHeight="1" x14ac:dyDescent="0.25">
      <c r="A38" s="8">
        <v>3</v>
      </c>
      <c r="B38" s="42" t="s">
        <v>90</v>
      </c>
      <c r="C38" s="21"/>
      <c r="D38" s="21" t="s">
        <v>19</v>
      </c>
      <c r="E38" s="21" t="s">
        <v>88</v>
      </c>
      <c r="F38" s="21" t="s">
        <v>119</v>
      </c>
      <c r="G38" s="21"/>
      <c r="H38" s="22"/>
      <c r="I38" s="17"/>
      <c r="J38" s="7"/>
      <c r="K38" s="18"/>
      <c r="L38" s="18"/>
    </row>
    <row r="39" spans="1:12" ht="90.75" customHeight="1" x14ac:dyDescent="0.25">
      <c r="A39" s="8">
        <v>4</v>
      </c>
      <c r="B39" s="42" t="s">
        <v>91</v>
      </c>
      <c r="C39" s="21"/>
      <c r="D39" s="21" t="s">
        <v>19</v>
      </c>
      <c r="E39" s="21" t="s">
        <v>92</v>
      </c>
      <c r="F39" s="21" t="s">
        <v>119</v>
      </c>
      <c r="G39" s="21"/>
      <c r="H39" s="22"/>
      <c r="I39" s="17"/>
      <c r="J39" s="7"/>
      <c r="K39" s="18"/>
      <c r="L39" s="18"/>
    </row>
    <row r="40" spans="1:12" ht="90.75" customHeight="1" x14ac:dyDescent="0.25">
      <c r="A40" s="8">
        <v>5</v>
      </c>
      <c r="B40" s="42" t="s">
        <v>93</v>
      </c>
      <c r="C40" s="21"/>
      <c r="D40" s="21" t="s">
        <v>19</v>
      </c>
      <c r="E40" s="21" t="s">
        <v>80</v>
      </c>
      <c r="F40" s="21" t="s">
        <v>119</v>
      </c>
      <c r="G40" s="21"/>
      <c r="H40" s="22"/>
      <c r="I40" s="17"/>
      <c r="J40" s="7"/>
      <c r="K40" s="18"/>
      <c r="L40" s="18"/>
    </row>
    <row r="41" spans="1:12" ht="90.75" customHeight="1" x14ac:dyDescent="0.25">
      <c r="A41" s="8">
        <v>6</v>
      </c>
      <c r="B41" s="42" t="s">
        <v>94</v>
      </c>
      <c r="C41" s="21"/>
      <c r="D41" s="21" t="s">
        <v>19</v>
      </c>
      <c r="E41" s="21" t="s">
        <v>80</v>
      </c>
      <c r="F41" s="21" t="s">
        <v>119</v>
      </c>
      <c r="G41" s="21"/>
      <c r="H41" s="22"/>
      <c r="I41" s="17"/>
      <c r="J41" s="7"/>
      <c r="K41" s="18"/>
      <c r="L41" s="18"/>
    </row>
    <row r="42" spans="1:12" ht="97.5" customHeight="1" x14ac:dyDescent="0.25">
      <c r="A42" s="8">
        <v>7</v>
      </c>
      <c r="B42" s="42" t="s">
        <v>95</v>
      </c>
      <c r="C42" s="33"/>
      <c r="D42" s="21" t="s">
        <v>19</v>
      </c>
      <c r="E42" s="21" t="s">
        <v>120</v>
      </c>
      <c r="F42" s="21"/>
      <c r="G42" s="21"/>
      <c r="H42" s="22"/>
      <c r="I42" s="7"/>
      <c r="J42" s="7"/>
      <c r="K42" s="18"/>
      <c r="L42" s="18"/>
    </row>
    <row r="43" spans="1:12" ht="77.25" customHeight="1" x14ac:dyDescent="0.25">
      <c r="A43" s="8">
        <v>8</v>
      </c>
      <c r="B43" s="42" t="s">
        <v>97</v>
      </c>
      <c r="C43" s="33"/>
      <c r="D43" s="21" t="s">
        <v>98</v>
      </c>
      <c r="E43" s="21"/>
      <c r="F43" s="25"/>
      <c r="G43" s="25" t="s">
        <v>30</v>
      </c>
      <c r="H43" s="22"/>
      <c r="I43" s="7"/>
      <c r="J43" s="7"/>
      <c r="K43" s="18"/>
      <c r="L43" s="18"/>
    </row>
    <row r="44" spans="1:12" ht="63.75" customHeight="1" x14ac:dyDescent="0.25">
      <c r="A44" s="8">
        <v>9</v>
      </c>
      <c r="B44" s="42" t="s">
        <v>99</v>
      </c>
      <c r="C44" s="33"/>
      <c r="D44" s="25" t="s">
        <v>30</v>
      </c>
      <c r="E44" s="21"/>
      <c r="F44" s="25"/>
      <c r="G44" s="21"/>
      <c r="H44" s="22"/>
      <c r="I44" s="7"/>
      <c r="J44" s="7"/>
      <c r="K44" s="18"/>
      <c r="L44" s="18"/>
    </row>
  </sheetData>
  <mergeCells count="18">
    <mergeCell ref="A1:K1"/>
    <mergeCell ref="A2:L2"/>
    <mergeCell ref="A3:L3"/>
    <mergeCell ref="A5:A6"/>
    <mergeCell ref="B5:B6"/>
    <mergeCell ref="C5:C6"/>
    <mergeCell ref="D5:F5"/>
    <mergeCell ref="G5:G6"/>
    <mergeCell ref="H5:H6"/>
    <mergeCell ref="I5:I6"/>
    <mergeCell ref="B19:D19"/>
    <mergeCell ref="B34:G34"/>
    <mergeCell ref="J5:J6"/>
    <mergeCell ref="K5:K6"/>
    <mergeCell ref="L5:L6"/>
    <mergeCell ref="B7:L7"/>
    <mergeCell ref="B12:D12"/>
    <mergeCell ref="B18:L18"/>
  </mergeCells>
  <conditionalFormatting sqref="B9">
    <cfRule type="duplicateValues" dxfId="29" priority="5"/>
  </conditionalFormatting>
  <conditionalFormatting sqref="B18 B13:C17">
    <cfRule type="duplicateValues" dxfId="28" priority="4"/>
  </conditionalFormatting>
  <conditionalFormatting sqref="B20:B25">
    <cfRule type="duplicateValues" dxfId="27" priority="2"/>
  </conditionalFormatting>
  <conditionalFormatting sqref="B34">
    <cfRule type="duplicateValues" dxfId="26" priority="3"/>
  </conditionalFormatting>
  <conditionalFormatting sqref="B42:C44">
    <cfRule type="duplicateValues" dxfId="2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70" zoomScaleNormal="70" workbookViewId="0">
      <pane xSplit="12" ySplit="6" topLeftCell="M12" activePane="bottomRight" state="frozen"/>
      <selection activeCell="L13" sqref="L13:L17"/>
      <selection pane="topRight" activeCell="L13" sqref="L13:L17"/>
      <selection pane="bottomLeft" activeCell="L13" sqref="L13:L17"/>
      <selection pane="bottomRight" activeCell="L13" sqref="L13: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6" customWidth="1"/>
    <col min="10" max="10" width="12.5703125" style="2" customWidth="1"/>
    <col min="11" max="11" width="53.7109375" style="34" customWidth="1"/>
    <col min="12" max="12" width="38.5703125" style="34" customWidth="1"/>
    <col min="13" max="14" width="32.42578125" style="2" customWidth="1"/>
    <col min="15" max="16384" width="9" style="2"/>
  </cols>
  <sheetData>
    <row r="1" spans="1:12" s="1" customFormat="1" ht="19.5" customHeight="1" x14ac:dyDescent="0.3">
      <c r="A1" s="64" t="s">
        <v>121</v>
      </c>
      <c r="B1" s="64"/>
      <c r="C1" s="64"/>
      <c r="D1" s="64"/>
      <c r="E1" s="64"/>
      <c r="F1" s="64"/>
      <c r="G1" s="64"/>
      <c r="H1" s="64"/>
      <c r="I1" s="64"/>
      <c r="J1" s="64"/>
      <c r="K1" s="64"/>
      <c r="L1" s="64"/>
    </row>
    <row r="2" spans="1:12" ht="25.5" customHeight="1" x14ac:dyDescent="0.25">
      <c r="A2" s="57" t="s">
        <v>1</v>
      </c>
      <c r="B2" s="57"/>
      <c r="C2" s="57"/>
      <c r="D2" s="57"/>
      <c r="E2" s="57"/>
      <c r="F2" s="57"/>
      <c r="G2" s="57"/>
      <c r="H2" s="57"/>
      <c r="I2" s="57"/>
      <c r="J2" s="57"/>
      <c r="K2" s="57"/>
      <c r="L2" s="57"/>
    </row>
    <row r="3" spans="1:12" ht="87" customHeight="1" x14ac:dyDescent="0.3">
      <c r="A3" s="65" t="s">
        <v>122</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59" t="s">
        <v>4</v>
      </c>
      <c r="C5" s="58" t="s">
        <v>5</v>
      </c>
      <c r="D5" s="58" t="s">
        <v>6</v>
      </c>
      <c r="E5" s="58"/>
      <c r="F5" s="58"/>
      <c r="G5" s="58" t="s">
        <v>7</v>
      </c>
      <c r="H5" s="73" t="s">
        <v>8</v>
      </c>
      <c r="I5" s="66" t="s">
        <v>9</v>
      </c>
      <c r="J5" s="58" t="s">
        <v>10</v>
      </c>
      <c r="K5" s="58" t="s">
        <v>11</v>
      </c>
      <c r="L5" s="58" t="s">
        <v>12</v>
      </c>
    </row>
    <row r="6" spans="1:12" ht="29.1" customHeight="1" x14ac:dyDescent="0.25">
      <c r="A6" s="58"/>
      <c r="B6" s="59"/>
      <c r="C6" s="58"/>
      <c r="D6" s="6" t="s">
        <v>13</v>
      </c>
      <c r="E6" s="6" t="s">
        <v>14</v>
      </c>
      <c r="F6" s="6" t="s">
        <v>15</v>
      </c>
      <c r="G6" s="58"/>
      <c r="H6" s="73"/>
      <c r="I6" s="66"/>
      <c r="J6" s="58"/>
      <c r="K6" s="58"/>
      <c r="L6" s="58"/>
    </row>
    <row r="7" spans="1:12" ht="48" customHeight="1" x14ac:dyDescent="0.25">
      <c r="A7" s="6" t="s">
        <v>16</v>
      </c>
      <c r="B7" s="49" t="s">
        <v>17</v>
      </c>
      <c r="C7" s="50"/>
      <c r="D7" s="50"/>
      <c r="E7" s="50"/>
      <c r="F7" s="50"/>
      <c r="G7" s="50"/>
      <c r="H7" s="50"/>
      <c r="I7" s="50"/>
      <c r="J7" s="50"/>
      <c r="K7" s="50"/>
      <c r="L7" s="51"/>
    </row>
    <row r="8" spans="1:12" ht="174.75" customHeight="1" x14ac:dyDescent="0.25">
      <c r="A8" s="8">
        <v>1</v>
      </c>
      <c r="B8" s="42" t="s">
        <v>18</v>
      </c>
      <c r="C8" s="8"/>
      <c r="D8" s="10" t="s">
        <v>19</v>
      </c>
      <c r="E8" s="8" t="s">
        <v>20</v>
      </c>
      <c r="F8" s="10"/>
      <c r="G8" s="8"/>
      <c r="H8" s="10">
        <v>10</v>
      </c>
      <c r="I8" s="7"/>
      <c r="J8" s="7"/>
      <c r="K8" s="11" t="s">
        <v>21</v>
      </c>
      <c r="L8" s="12" t="s">
        <v>123</v>
      </c>
    </row>
    <row r="9" spans="1:12" ht="318.75" customHeight="1" x14ac:dyDescent="0.25">
      <c r="A9" s="8">
        <f>+A8+1</f>
        <v>2</v>
      </c>
      <c r="B9" s="42" t="s">
        <v>23</v>
      </c>
      <c r="C9" s="8"/>
      <c r="D9" s="10" t="s">
        <v>20</v>
      </c>
      <c r="E9" s="8" t="s">
        <v>124</v>
      </c>
      <c r="F9" s="10"/>
      <c r="G9" s="8"/>
      <c r="H9" s="10">
        <v>7</v>
      </c>
      <c r="I9" s="7"/>
      <c r="J9" s="7"/>
      <c r="K9" s="13" t="s">
        <v>25</v>
      </c>
      <c r="L9" s="14" t="s">
        <v>26</v>
      </c>
    </row>
    <row r="10" spans="1:12" ht="147.75" customHeight="1" x14ac:dyDescent="0.25">
      <c r="A10" s="8">
        <f>+A9+1</f>
        <v>3</v>
      </c>
      <c r="B10" s="42" t="s">
        <v>27</v>
      </c>
      <c r="C10" s="8"/>
      <c r="D10" s="15" t="s">
        <v>20</v>
      </c>
      <c r="E10" s="8" t="s">
        <v>28</v>
      </c>
      <c r="F10" s="10" t="s">
        <v>29</v>
      </c>
      <c r="G10" s="8" t="s">
        <v>30</v>
      </c>
      <c r="H10" s="10">
        <v>5</v>
      </c>
      <c r="I10" s="7"/>
      <c r="J10" s="7"/>
      <c r="K10" s="14" t="s">
        <v>31</v>
      </c>
      <c r="L10" s="14"/>
    </row>
    <row r="11" spans="1:12" ht="327.75" customHeight="1" x14ac:dyDescent="0.25">
      <c r="A11" s="8">
        <f t="shared" ref="A11" si="0">+A10+1</f>
        <v>4</v>
      </c>
      <c r="B11" s="42" t="s">
        <v>32</v>
      </c>
      <c r="C11" s="8"/>
      <c r="D11" s="8" t="s">
        <v>30</v>
      </c>
      <c r="E11" s="8" t="s">
        <v>33</v>
      </c>
      <c r="F11" s="10"/>
      <c r="G11" s="8"/>
      <c r="H11" s="10">
        <v>7</v>
      </c>
      <c r="I11" s="7"/>
      <c r="J11" s="7"/>
      <c r="K11" s="14" t="s">
        <v>34</v>
      </c>
      <c r="L11" s="14"/>
    </row>
    <row r="12" spans="1:12" ht="33" customHeight="1" x14ac:dyDescent="0.25">
      <c r="A12" s="6" t="s">
        <v>35</v>
      </c>
      <c r="B12" s="49" t="s">
        <v>36</v>
      </c>
      <c r="C12" s="50"/>
      <c r="D12" s="51"/>
      <c r="E12" s="6"/>
      <c r="F12" s="6"/>
      <c r="G12" s="6"/>
      <c r="H12" s="6"/>
      <c r="I12" s="7"/>
      <c r="J12" s="6"/>
      <c r="K12" s="6"/>
      <c r="L12" s="6"/>
    </row>
    <row r="13" spans="1:12" ht="98.25" customHeight="1" x14ac:dyDescent="0.25">
      <c r="A13" s="8">
        <v>1</v>
      </c>
      <c r="B13" s="42" t="s">
        <v>42</v>
      </c>
      <c r="C13" s="16"/>
      <c r="D13" s="10" t="s">
        <v>19</v>
      </c>
      <c r="E13" s="10" t="s">
        <v>38</v>
      </c>
      <c r="F13" s="10" t="s">
        <v>20</v>
      </c>
      <c r="G13" s="10" t="s">
        <v>125</v>
      </c>
      <c r="H13" s="10">
        <v>15</v>
      </c>
      <c r="I13" s="17"/>
      <c r="J13" s="7"/>
      <c r="K13" s="18"/>
      <c r="L13" s="70" t="s">
        <v>176</v>
      </c>
    </row>
    <row r="14" spans="1:12" ht="103.5" customHeight="1" x14ac:dyDescent="0.25">
      <c r="A14" s="8">
        <f>+A13+1</f>
        <v>2</v>
      </c>
      <c r="B14" s="42" t="s">
        <v>43</v>
      </c>
      <c r="C14" s="16"/>
      <c r="D14" s="10" t="s">
        <v>19</v>
      </c>
      <c r="E14" s="10" t="s">
        <v>38</v>
      </c>
      <c r="F14" s="15" t="s">
        <v>126</v>
      </c>
      <c r="G14" s="10"/>
      <c r="H14" s="10">
        <v>90</v>
      </c>
      <c r="I14" s="17"/>
      <c r="J14" s="7"/>
      <c r="K14" s="18"/>
      <c r="L14" s="71"/>
    </row>
    <row r="15" spans="1:12" ht="99" customHeight="1" x14ac:dyDescent="0.25">
      <c r="A15" s="8">
        <f t="shared" ref="A15:A17" si="1">+A14+1</f>
        <v>3</v>
      </c>
      <c r="B15" s="42" t="s">
        <v>45</v>
      </c>
      <c r="C15" s="16"/>
      <c r="D15" s="10" t="s">
        <v>19</v>
      </c>
      <c r="E15" s="10"/>
      <c r="F15" s="10" t="s">
        <v>38</v>
      </c>
      <c r="G15" s="10"/>
      <c r="H15" s="10">
        <v>30</v>
      </c>
      <c r="I15" s="17"/>
      <c r="J15" s="7"/>
      <c r="K15" s="18"/>
      <c r="L15" s="71"/>
    </row>
    <row r="16" spans="1:12" ht="80.25" customHeight="1" x14ac:dyDescent="0.25">
      <c r="A16" s="8">
        <f t="shared" si="1"/>
        <v>4</v>
      </c>
      <c r="B16" s="42" t="s">
        <v>46</v>
      </c>
      <c r="C16" s="16"/>
      <c r="D16" s="10" t="s">
        <v>19</v>
      </c>
      <c r="E16" s="10"/>
      <c r="F16" s="10" t="s">
        <v>38</v>
      </c>
      <c r="G16" s="10" t="s">
        <v>125</v>
      </c>
      <c r="H16" s="10">
        <v>30</v>
      </c>
      <c r="I16" s="17"/>
      <c r="J16" s="7"/>
      <c r="K16" s="18"/>
      <c r="L16" s="71"/>
    </row>
    <row r="17" spans="1:12" ht="66.75" customHeight="1" x14ac:dyDescent="0.25">
      <c r="A17" s="8">
        <f t="shared" si="1"/>
        <v>5</v>
      </c>
      <c r="B17" s="42" t="s">
        <v>47</v>
      </c>
      <c r="C17" s="16"/>
      <c r="D17" s="10" t="s">
        <v>125</v>
      </c>
      <c r="E17" s="10" t="s">
        <v>19</v>
      </c>
      <c r="F17" s="10" t="s">
        <v>38</v>
      </c>
      <c r="G17" s="10"/>
      <c r="H17" s="10">
        <v>1</v>
      </c>
      <c r="I17" s="17"/>
      <c r="J17" s="7"/>
      <c r="K17" s="18"/>
      <c r="L17" s="72"/>
    </row>
    <row r="18" spans="1:12" s="19" customFormat="1" ht="30.75" customHeight="1" x14ac:dyDescent="0.25">
      <c r="A18" s="6" t="s">
        <v>48</v>
      </c>
      <c r="B18" s="49" t="s">
        <v>49</v>
      </c>
      <c r="C18" s="50"/>
      <c r="D18" s="50"/>
      <c r="E18" s="50"/>
      <c r="F18" s="50"/>
      <c r="G18" s="50"/>
      <c r="H18" s="50"/>
      <c r="I18" s="50"/>
      <c r="J18" s="50"/>
      <c r="K18" s="50"/>
      <c r="L18" s="51"/>
    </row>
    <row r="19" spans="1:12" ht="37.5" customHeight="1" x14ac:dyDescent="0.25">
      <c r="A19" s="20">
        <v>1</v>
      </c>
      <c r="B19" s="52" t="s">
        <v>50</v>
      </c>
      <c r="C19" s="53"/>
      <c r="D19" s="54"/>
      <c r="E19" s="21"/>
      <c r="F19" s="21"/>
      <c r="G19" s="21"/>
      <c r="H19" s="22"/>
      <c r="I19" s="23"/>
      <c r="J19" s="24"/>
      <c r="K19" s="25"/>
      <c r="L19" s="25"/>
    </row>
    <row r="20" spans="1:12" ht="60.75" x14ac:dyDescent="0.25">
      <c r="A20" s="25" t="s">
        <v>51</v>
      </c>
      <c r="B20" s="43" t="s">
        <v>52</v>
      </c>
      <c r="C20" s="21"/>
      <c r="D20" s="21" t="s">
        <v>19</v>
      </c>
      <c r="E20" s="21" t="s">
        <v>38</v>
      </c>
      <c r="F20" s="21" t="s">
        <v>125</v>
      </c>
      <c r="G20" s="21"/>
      <c r="H20" s="22">
        <f>3*30</f>
        <v>90</v>
      </c>
      <c r="I20" s="23"/>
      <c r="J20" s="24"/>
      <c r="K20" s="25"/>
      <c r="L20" s="25"/>
    </row>
    <row r="21" spans="1:12" ht="60.75" x14ac:dyDescent="0.25">
      <c r="A21" s="25" t="s">
        <v>53</v>
      </c>
      <c r="B21" s="43" t="s">
        <v>54</v>
      </c>
      <c r="C21" s="21"/>
      <c r="D21" s="21" t="s">
        <v>19</v>
      </c>
      <c r="E21" s="21" t="s">
        <v>38</v>
      </c>
      <c r="F21" s="21" t="s">
        <v>127</v>
      </c>
      <c r="G21" s="21"/>
      <c r="H21" s="22">
        <v>20</v>
      </c>
      <c r="I21" s="23"/>
      <c r="J21" s="24"/>
      <c r="K21" s="25"/>
      <c r="L21" s="25"/>
    </row>
    <row r="22" spans="1:12" ht="40.5" x14ac:dyDescent="0.25">
      <c r="A22" s="25" t="s">
        <v>56</v>
      </c>
      <c r="B22" s="43" t="s">
        <v>57</v>
      </c>
      <c r="C22" s="21"/>
      <c r="D22" s="21" t="s">
        <v>19</v>
      </c>
      <c r="E22" s="21" t="s">
        <v>58</v>
      </c>
      <c r="F22" s="21" t="s">
        <v>38</v>
      </c>
      <c r="G22" s="21"/>
      <c r="H22" s="22">
        <v>15</v>
      </c>
      <c r="I22" s="23"/>
      <c r="J22" s="24"/>
      <c r="K22" s="25"/>
      <c r="L22" s="25"/>
    </row>
    <row r="23" spans="1:12" ht="40.5" x14ac:dyDescent="0.25">
      <c r="A23" s="25" t="s">
        <v>59</v>
      </c>
      <c r="B23" s="43" t="s">
        <v>60</v>
      </c>
      <c r="C23" s="21"/>
      <c r="D23" s="21" t="s">
        <v>19</v>
      </c>
      <c r="E23" s="21" t="s">
        <v>38</v>
      </c>
      <c r="F23" s="21" t="s">
        <v>38</v>
      </c>
      <c r="G23" s="21" t="s">
        <v>19</v>
      </c>
      <c r="H23" s="22">
        <v>7</v>
      </c>
      <c r="I23" s="23"/>
      <c r="J23" s="24"/>
      <c r="K23" s="25"/>
      <c r="L23" s="25"/>
    </row>
    <row r="24" spans="1:12" ht="60.75" x14ac:dyDescent="0.25">
      <c r="A24" s="25" t="s">
        <v>61</v>
      </c>
      <c r="B24" s="43" t="s">
        <v>62</v>
      </c>
      <c r="C24" s="21"/>
      <c r="D24" s="21" t="s">
        <v>19</v>
      </c>
      <c r="E24" s="21" t="s">
        <v>38</v>
      </c>
      <c r="F24" s="21" t="s">
        <v>58</v>
      </c>
      <c r="G24" s="21" t="s">
        <v>19</v>
      </c>
      <c r="H24" s="22">
        <v>30</v>
      </c>
      <c r="I24" s="23"/>
      <c r="J24" s="24"/>
      <c r="K24" s="25"/>
      <c r="L24" s="25"/>
    </row>
    <row r="25" spans="1:12" ht="40.5" x14ac:dyDescent="0.25">
      <c r="A25" s="25" t="s">
        <v>63</v>
      </c>
      <c r="B25" s="43" t="s">
        <v>64</v>
      </c>
      <c r="C25" s="21"/>
      <c r="D25" s="21" t="s">
        <v>19</v>
      </c>
      <c r="E25" s="21" t="s">
        <v>38</v>
      </c>
      <c r="F25" s="21" t="s">
        <v>58</v>
      </c>
      <c r="G25" s="21" t="s">
        <v>19</v>
      </c>
      <c r="H25" s="22">
        <v>20</v>
      </c>
      <c r="I25" s="23"/>
      <c r="J25" s="24"/>
      <c r="K25" s="25"/>
      <c r="L25" s="25"/>
    </row>
    <row r="26" spans="1:12" ht="40.5" x14ac:dyDescent="0.25">
      <c r="A26" s="6" t="s">
        <v>65</v>
      </c>
      <c r="B26" s="44" t="s">
        <v>66</v>
      </c>
      <c r="C26" s="28"/>
      <c r="D26" s="28"/>
      <c r="E26" s="28"/>
      <c r="F26" s="28"/>
      <c r="G26" s="28"/>
      <c r="H26" s="29">
        <v>200</v>
      </c>
      <c r="I26" s="23"/>
      <c r="J26" s="24"/>
      <c r="K26" s="30"/>
      <c r="L26" s="18"/>
    </row>
    <row r="27" spans="1:12" ht="33" x14ac:dyDescent="0.25">
      <c r="A27" s="8">
        <v>1</v>
      </c>
      <c r="B27" s="42" t="s">
        <v>67</v>
      </c>
      <c r="C27" s="21"/>
      <c r="D27" s="21" t="s">
        <v>19</v>
      </c>
      <c r="E27" s="21" t="s">
        <v>38</v>
      </c>
      <c r="F27" s="21" t="s">
        <v>68</v>
      </c>
      <c r="G27" s="21"/>
      <c r="H27" s="31">
        <v>30</v>
      </c>
      <c r="I27" s="23"/>
      <c r="J27" s="24"/>
      <c r="K27" s="25"/>
      <c r="L27" s="18"/>
    </row>
    <row r="28" spans="1:12" ht="33" x14ac:dyDescent="0.25">
      <c r="A28" s="8">
        <v>2</v>
      </c>
      <c r="B28" s="42" t="s">
        <v>69</v>
      </c>
      <c r="C28" s="21"/>
      <c r="D28" s="21" t="s">
        <v>19</v>
      </c>
      <c r="E28" s="21" t="s">
        <v>38</v>
      </c>
      <c r="F28" s="21" t="s">
        <v>70</v>
      </c>
      <c r="G28" s="21"/>
      <c r="H28" s="31">
        <v>15</v>
      </c>
      <c r="I28" s="23"/>
      <c r="J28" s="24"/>
      <c r="K28" s="25"/>
      <c r="L28" s="18"/>
    </row>
    <row r="29" spans="1:12" ht="49.5" x14ac:dyDescent="0.25">
      <c r="A29" s="8">
        <v>3</v>
      </c>
      <c r="B29" s="42" t="s">
        <v>71</v>
      </c>
      <c r="C29" s="21"/>
      <c r="D29" s="21" t="s">
        <v>19</v>
      </c>
      <c r="E29" s="21" t="s">
        <v>38</v>
      </c>
      <c r="F29" s="21" t="s">
        <v>128</v>
      </c>
      <c r="G29" s="21"/>
      <c r="H29" s="31">
        <v>15</v>
      </c>
      <c r="I29" s="23"/>
      <c r="J29" s="24"/>
      <c r="K29" s="25"/>
      <c r="L29" s="18"/>
    </row>
    <row r="30" spans="1:12" ht="49.5" x14ac:dyDescent="0.25">
      <c r="A30" s="8">
        <v>4</v>
      </c>
      <c r="B30" s="42" t="s">
        <v>73</v>
      </c>
      <c r="C30" s="21"/>
      <c r="D30" s="21" t="s">
        <v>19</v>
      </c>
      <c r="E30" s="21" t="s">
        <v>38</v>
      </c>
      <c r="F30" s="21" t="s">
        <v>128</v>
      </c>
      <c r="G30" s="21"/>
      <c r="H30" s="31">
        <v>15</v>
      </c>
      <c r="I30" s="23"/>
      <c r="J30" s="24"/>
      <c r="K30" s="25"/>
      <c r="L30" s="18"/>
    </row>
    <row r="31" spans="1:12" ht="81" x14ac:dyDescent="0.25">
      <c r="A31" s="25">
        <f>+A30+1</f>
        <v>5</v>
      </c>
      <c r="B31" s="43" t="s">
        <v>74</v>
      </c>
      <c r="C31" s="21"/>
      <c r="D31" s="21" t="s">
        <v>19</v>
      </c>
      <c r="E31" s="21" t="s">
        <v>38</v>
      </c>
      <c r="F31" s="21" t="s">
        <v>75</v>
      </c>
      <c r="G31" s="21"/>
      <c r="H31" s="31">
        <v>90</v>
      </c>
      <c r="I31" s="23"/>
      <c r="J31" s="24"/>
      <c r="K31" s="25"/>
      <c r="L31" s="25"/>
    </row>
    <row r="32" spans="1:12" ht="101.25" x14ac:dyDescent="0.25">
      <c r="A32" s="25">
        <v>6</v>
      </c>
      <c r="B32" s="43" t="s">
        <v>76</v>
      </c>
      <c r="C32" s="21"/>
      <c r="D32" s="21" t="s">
        <v>77</v>
      </c>
      <c r="E32" s="25" t="s">
        <v>125</v>
      </c>
      <c r="F32" s="21" t="s">
        <v>75</v>
      </c>
      <c r="G32" s="21" t="s">
        <v>30</v>
      </c>
      <c r="H32" s="31">
        <v>45</v>
      </c>
      <c r="I32" s="23"/>
      <c r="J32" s="24"/>
      <c r="K32" s="25" t="s">
        <v>78</v>
      </c>
      <c r="L32" s="25"/>
    </row>
    <row r="33" spans="1:12" ht="81" x14ac:dyDescent="0.25">
      <c r="A33" s="25">
        <v>7</v>
      </c>
      <c r="B33" s="42" t="s">
        <v>79</v>
      </c>
      <c r="C33" s="21"/>
      <c r="D33" s="21" t="s">
        <v>19</v>
      </c>
      <c r="E33" s="21" t="s">
        <v>80</v>
      </c>
      <c r="F33" s="21" t="s">
        <v>125</v>
      </c>
      <c r="G33" s="21"/>
      <c r="H33" s="31">
        <v>35</v>
      </c>
      <c r="I33" s="23"/>
      <c r="J33" s="24"/>
      <c r="K33" s="25"/>
      <c r="L33" s="25"/>
    </row>
    <row r="34" spans="1:12" x14ac:dyDescent="0.25">
      <c r="A34" s="6" t="s">
        <v>81</v>
      </c>
      <c r="B34" s="56" t="s">
        <v>82</v>
      </c>
      <c r="C34" s="56"/>
      <c r="D34" s="56"/>
      <c r="E34" s="56"/>
      <c r="F34" s="56"/>
      <c r="G34" s="56"/>
      <c r="H34" s="32">
        <v>350</v>
      </c>
      <c r="I34" s="7"/>
      <c r="J34" s="7"/>
      <c r="K34" s="18"/>
      <c r="L34" s="18"/>
    </row>
    <row r="35" spans="1:12" x14ac:dyDescent="0.25">
      <c r="A35" s="6" t="s">
        <v>83</v>
      </c>
      <c r="B35" s="44" t="s">
        <v>84</v>
      </c>
      <c r="C35" s="21"/>
      <c r="D35" s="21"/>
      <c r="E35" s="21"/>
      <c r="F35" s="21"/>
      <c r="G35" s="21"/>
      <c r="H35" s="22">
        <v>30</v>
      </c>
      <c r="I35" s="7"/>
      <c r="J35" s="7"/>
      <c r="K35" s="18"/>
      <c r="L35" s="18"/>
    </row>
    <row r="36" spans="1:12" ht="62.25" customHeight="1" x14ac:dyDescent="0.25">
      <c r="A36" s="8">
        <v>1</v>
      </c>
      <c r="B36" s="42" t="s">
        <v>85</v>
      </c>
      <c r="C36" s="21"/>
      <c r="D36" s="21" t="s">
        <v>19</v>
      </c>
      <c r="E36" s="21" t="s">
        <v>58</v>
      </c>
      <c r="F36" s="21" t="s">
        <v>129</v>
      </c>
      <c r="G36" s="21"/>
      <c r="H36" s="22"/>
      <c r="I36" s="17"/>
      <c r="J36" s="7"/>
      <c r="K36" s="18"/>
      <c r="L36" s="18"/>
    </row>
    <row r="37" spans="1:12" ht="62.25" customHeight="1" x14ac:dyDescent="0.25">
      <c r="A37" s="8">
        <v>2</v>
      </c>
      <c r="B37" s="42" t="s">
        <v>87</v>
      </c>
      <c r="C37" s="21"/>
      <c r="D37" s="21" t="s">
        <v>19</v>
      </c>
      <c r="E37" s="21" t="s">
        <v>88</v>
      </c>
      <c r="F37" s="21" t="s">
        <v>130</v>
      </c>
      <c r="G37" s="21"/>
      <c r="H37" s="22"/>
      <c r="I37" s="17"/>
      <c r="J37" s="7"/>
      <c r="K37" s="18"/>
      <c r="L37" s="18"/>
    </row>
    <row r="38" spans="1:12" ht="62.25" customHeight="1" x14ac:dyDescent="0.25">
      <c r="A38" s="8">
        <v>3</v>
      </c>
      <c r="B38" s="42" t="s">
        <v>90</v>
      </c>
      <c r="C38" s="21"/>
      <c r="D38" s="21" t="s">
        <v>19</v>
      </c>
      <c r="E38" s="21" t="s">
        <v>88</v>
      </c>
      <c r="F38" s="21" t="s">
        <v>130</v>
      </c>
      <c r="G38" s="21"/>
      <c r="H38" s="22"/>
      <c r="I38" s="17"/>
      <c r="J38" s="7"/>
      <c r="K38" s="18"/>
      <c r="L38" s="18"/>
    </row>
    <row r="39" spans="1:12" ht="69.75" customHeight="1" x14ac:dyDescent="0.25">
      <c r="A39" s="8">
        <v>4</v>
      </c>
      <c r="B39" s="42" t="s">
        <v>91</v>
      </c>
      <c r="C39" s="21"/>
      <c r="D39" s="21" t="s">
        <v>19</v>
      </c>
      <c r="E39" s="21" t="s">
        <v>92</v>
      </c>
      <c r="F39" s="21" t="s">
        <v>130</v>
      </c>
      <c r="G39" s="21"/>
      <c r="H39" s="22"/>
      <c r="I39" s="17"/>
      <c r="J39" s="7"/>
      <c r="K39" s="18"/>
      <c r="L39" s="18"/>
    </row>
    <row r="40" spans="1:12" ht="69.75" customHeight="1" x14ac:dyDescent="0.25">
      <c r="A40" s="8">
        <v>5</v>
      </c>
      <c r="B40" s="42" t="s">
        <v>93</v>
      </c>
      <c r="C40" s="21"/>
      <c r="D40" s="21" t="s">
        <v>19</v>
      </c>
      <c r="E40" s="21" t="s">
        <v>80</v>
      </c>
      <c r="F40" s="21" t="s">
        <v>130</v>
      </c>
      <c r="G40" s="21"/>
      <c r="H40" s="22"/>
      <c r="I40" s="17"/>
      <c r="J40" s="7"/>
      <c r="K40" s="18"/>
      <c r="L40" s="18"/>
    </row>
    <row r="41" spans="1:12" ht="69.75" customHeight="1" x14ac:dyDescent="0.25">
      <c r="A41" s="8">
        <v>6</v>
      </c>
      <c r="B41" s="42" t="s">
        <v>94</v>
      </c>
      <c r="C41" s="21"/>
      <c r="D41" s="21" t="s">
        <v>19</v>
      </c>
      <c r="E41" s="21" t="s">
        <v>80</v>
      </c>
      <c r="F41" s="21" t="s">
        <v>130</v>
      </c>
      <c r="G41" s="21"/>
      <c r="H41" s="22"/>
      <c r="I41" s="17"/>
      <c r="J41" s="7"/>
      <c r="K41" s="18"/>
      <c r="L41" s="18"/>
    </row>
    <row r="42" spans="1:12" ht="97.5" customHeight="1" x14ac:dyDescent="0.25">
      <c r="A42" s="8">
        <v>7</v>
      </c>
      <c r="B42" s="42" t="s">
        <v>95</v>
      </c>
      <c r="C42" s="33"/>
      <c r="D42" s="21" t="s">
        <v>19</v>
      </c>
      <c r="E42" s="21" t="s">
        <v>131</v>
      </c>
      <c r="F42" s="21"/>
      <c r="G42" s="21"/>
      <c r="H42" s="22"/>
      <c r="I42" s="7"/>
      <c r="J42" s="7"/>
      <c r="K42" s="18"/>
      <c r="L42" s="18"/>
    </row>
    <row r="43" spans="1:12" ht="77.25" customHeight="1" x14ac:dyDescent="0.25">
      <c r="A43" s="8">
        <v>8</v>
      </c>
      <c r="B43" s="42" t="s">
        <v>97</v>
      </c>
      <c r="C43" s="33"/>
      <c r="D43" s="21" t="s">
        <v>98</v>
      </c>
      <c r="E43" s="21"/>
      <c r="F43" s="25"/>
      <c r="G43" s="25" t="s">
        <v>30</v>
      </c>
      <c r="H43" s="22"/>
      <c r="I43" s="7"/>
      <c r="J43" s="7"/>
      <c r="K43" s="18"/>
      <c r="L43" s="18"/>
    </row>
    <row r="44" spans="1:12" ht="63.75" customHeight="1" x14ac:dyDescent="0.25">
      <c r="A44" s="8">
        <v>9</v>
      </c>
      <c r="B44" s="42" t="s">
        <v>99</v>
      </c>
      <c r="C44" s="33"/>
      <c r="D44" s="25" t="s">
        <v>30</v>
      </c>
      <c r="E44" s="21"/>
      <c r="F44" s="25"/>
      <c r="G44" s="21"/>
      <c r="H44" s="22"/>
      <c r="I44" s="7"/>
      <c r="J44" s="7"/>
      <c r="K44" s="18"/>
      <c r="L44" s="18"/>
    </row>
  </sheetData>
  <mergeCells count="19">
    <mergeCell ref="A1:L1"/>
    <mergeCell ref="A2:L2"/>
    <mergeCell ref="A3:L3"/>
    <mergeCell ref="A5:A6"/>
    <mergeCell ref="B5:B6"/>
    <mergeCell ref="C5:C6"/>
    <mergeCell ref="D5:F5"/>
    <mergeCell ref="G5:G6"/>
    <mergeCell ref="H5:H6"/>
    <mergeCell ref="I5:I6"/>
    <mergeCell ref="B18:L18"/>
    <mergeCell ref="B19:D19"/>
    <mergeCell ref="B34:G34"/>
    <mergeCell ref="J5:J6"/>
    <mergeCell ref="K5:K6"/>
    <mergeCell ref="L5:L6"/>
    <mergeCell ref="B7:L7"/>
    <mergeCell ref="B12:D12"/>
    <mergeCell ref="L13:L17"/>
  </mergeCells>
  <conditionalFormatting sqref="B9">
    <cfRule type="duplicateValues" dxfId="24" priority="5"/>
  </conditionalFormatting>
  <conditionalFormatting sqref="B18 B13:C17">
    <cfRule type="duplicateValues" dxfId="23" priority="4"/>
  </conditionalFormatting>
  <conditionalFormatting sqref="B20:B25">
    <cfRule type="duplicateValues" dxfId="22" priority="2"/>
  </conditionalFormatting>
  <conditionalFormatting sqref="B34">
    <cfRule type="duplicateValues" dxfId="21" priority="3"/>
  </conditionalFormatting>
  <conditionalFormatting sqref="B42:C44">
    <cfRule type="duplicateValues" dxfId="2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55" zoomScaleNormal="70" zoomScaleSheetLayoutView="55" workbookViewId="0">
      <pane xSplit="12" ySplit="6" topLeftCell="M12" activePane="bottomRight" state="frozen"/>
      <selection activeCell="L13" sqref="L13:L17"/>
      <selection pane="topRight" activeCell="L13" sqref="L13:L17"/>
      <selection pane="bottomLeft" activeCell="L13" sqref="L13:L17"/>
      <selection pane="bottomRight" activeCell="L13" sqref="L13: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6" customWidth="1"/>
    <col min="10" max="10" width="12.5703125" style="2" customWidth="1"/>
    <col min="11" max="11" width="53.7109375" style="34" customWidth="1"/>
    <col min="12" max="12" width="37.42578125" style="34" customWidth="1"/>
    <col min="13" max="16384" width="9" style="2"/>
  </cols>
  <sheetData>
    <row r="1" spans="1:12" s="1" customFormat="1" ht="19.5" customHeight="1" x14ac:dyDescent="0.3">
      <c r="A1" s="64" t="s">
        <v>132</v>
      </c>
      <c r="B1" s="64"/>
      <c r="C1" s="64"/>
      <c r="D1" s="64"/>
      <c r="E1" s="64"/>
      <c r="F1" s="64"/>
      <c r="G1" s="64"/>
      <c r="H1" s="64"/>
      <c r="I1" s="64"/>
      <c r="J1" s="64"/>
      <c r="K1" s="64"/>
      <c r="L1" s="64"/>
    </row>
    <row r="2" spans="1:12" ht="25.5" customHeight="1" x14ac:dyDescent="0.25">
      <c r="A2" s="57" t="s">
        <v>1</v>
      </c>
      <c r="B2" s="57"/>
      <c r="C2" s="57"/>
      <c r="D2" s="57"/>
      <c r="E2" s="57"/>
      <c r="F2" s="57"/>
      <c r="G2" s="57"/>
      <c r="H2" s="57"/>
      <c r="I2" s="57"/>
      <c r="J2" s="57"/>
      <c r="K2" s="57"/>
      <c r="L2" s="57"/>
    </row>
    <row r="3" spans="1:12" ht="84.75" customHeight="1" x14ac:dyDescent="0.3">
      <c r="A3" s="65" t="s">
        <v>133</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74" t="s">
        <v>4</v>
      </c>
      <c r="C5" s="58" t="s">
        <v>5</v>
      </c>
      <c r="D5" s="58" t="s">
        <v>6</v>
      </c>
      <c r="E5" s="58"/>
      <c r="F5" s="58"/>
      <c r="G5" s="58" t="s">
        <v>7</v>
      </c>
      <c r="H5" s="73" t="s">
        <v>8</v>
      </c>
      <c r="I5" s="66" t="s">
        <v>9</v>
      </c>
      <c r="J5" s="58" t="s">
        <v>10</v>
      </c>
      <c r="K5" s="58" t="s">
        <v>11</v>
      </c>
      <c r="L5" s="58" t="s">
        <v>12</v>
      </c>
    </row>
    <row r="6" spans="1:12" ht="29.1" customHeight="1" x14ac:dyDescent="0.25">
      <c r="A6" s="58"/>
      <c r="B6" s="74"/>
      <c r="C6" s="58"/>
      <c r="D6" s="6" t="s">
        <v>13</v>
      </c>
      <c r="E6" s="6" t="s">
        <v>14</v>
      </c>
      <c r="F6" s="6" t="s">
        <v>15</v>
      </c>
      <c r="G6" s="58"/>
      <c r="H6" s="73"/>
      <c r="I6" s="66"/>
      <c r="J6" s="58"/>
      <c r="K6" s="58"/>
      <c r="L6" s="58"/>
    </row>
    <row r="7" spans="1:12" ht="48" customHeight="1" x14ac:dyDescent="0.25">
      <c r="A7" s="6" t="s">
        <v>16</v>
      </c>
      <c r="B7" s="49" t="s">
        <v>17</v>
      </c>
      <c r="C7" s="50"/>
      <c r="D7" s="50"/>
      <c r="E7" s="50"/>
      <c r="F7" s="50"/>
      <c r="G7" s="50"/>
      <c r="H7" s="50"/>
      <c r="I7" s="50"/>
      <c r="J7" s="50"/>
      <c r="K7" s="50"/>
      <c r="L7" s="51"/>
    </row>
    <row r="8" spans="1:12" ht="325.5" customHeight="1" x14ac:dyDescent="0.25">
      <c r="A8" s="8">
        <v>1</v>
      </c>
      <c r="B8" s="42" t="s">
        <v>18</v>
      </c>
      <c r="C8" s="8"/>
      <c r="D8" s="10" t="s">
        <v>19</v>
      </c>
      <c r="E8" s="8" t="s">
        <v>20</v>
      </c>
      <c r="F8" s="10"/>
      <c r="G8" s="8"/>
      <c r="H8" s="10">
        <v>10</v>
      </c>
      <c r="I8" s="7"/>
      <c r="J8" s="7"/>
      <c r="K8" s="11" t="s">
        <v>21</v>
      </c>
      <c r="L8" s="12" t="s">
        <v>134</v>
      </c>
    </row>
    <row r="9" spans="1:12" ht="307.5" customHeight="1" x14ac:dyDescent="0.25">
      <c r="A9" s="8">
        <f>+A8+1</f>
        <v>2</v>
      </c>
      <c r="B9" s="42" t="s">
        <v>23</v>
      </c>
      <c r="C9" s="8"/>
      <c r="D9" s="10" t="s">
        <v>20</v>
      </c>
      <c r="E9" s="8" t="s">
        <v>124</v>
      </c>
      <c r="F9" s="10"/>
      <c r="G9" s="8"/>
      <c r="H9" s="10">
        <v>7</v>
      </c>
      <c r="I9" s="7"/>
      <c r="J9" s="7"/>
      <c r="K9" s="37" t="s">
        <v>103</v>
      </c>
      <c r="L9" s="14" t="s">
        <v>26</v>
      </c>
    </row>
    <row r="10" spans="1:12" ht="110.25" x14ac:dyDescent="0.25">
      <c r="A10" s="8">
        <f>+A9+1</f>
        <v>3</v>
      </c>
      <c r="B10" s="42" t="s">
        <v>27</v>
      </c>
      <c r="C10" s="8"/>
      <c r="D10" s="15" t="s">
        <v>20</v>
      </c>
      <c r="E10" s="8" t="s">
        <v>28</v>
      </c>
      <c r="F10" s="10" t="s">
        <v>29</v>
      </c>
      <c r="G10" s="8" t="s">
        <v>30</v>
      </c>
      <c r="H10" s="10">
        <v>5</v>
      </c>
      <c r="I10" s="7"/>
      <c r="J10" s="7"/>
      <c r="K10" s="14" t="s">
        <v>31</v>
      </c>
      <c r="L10" s="14"/>
    </row>
    <row r="11" spans="1:12" ht="327.75" customHeight="1" x14ac:dyDescent="0.25">
      <c r="A11" s="8">
        <f t="shared" ref="A11" si="0">+A10+1</f>
        <v>4</v>
      </c>
      <c r="B11" s="42" t="s">
        <v>32</v>
      </c>
      <c r="C11" s="8"/>
      <c r="D11" s="8" t="s">
        <v>30</v>
      </c>
      <c r="E11" s="8" t="s">
        <v>33</v>
      </c>
      <c r="F11" s="10"/>
      <c r="G11" s="8"/>
      <c r="H11" s="10">
        <v>7</v>
      </c>
      <c r="I11" s="7"/>
      <c r="J11" s="7"/>
      <c r="K11" s="14" t="s">
        <v>34</v>
      </c>
      <c r="L11" s="14"/>
    </row>
    <row r="12" spans="1:12" ht="33" customHeight="1" x14ac:dyDescent="0.25">
      <c r="A12" s="6" t="s">
        <v>35</v>
      </c>
      <c r="B12" s="49" t="s">
        <v>36</v>
      </c>
      <c r="C12" s="50"/>
      <c r="D12" s="51"/>
      <c r="E12" s="6"/>
      <c r="F12" s="6"/>
      <c r="G12" s="6"/>
      <c r="H12" s="6"/>
      <c r="I12" s="7"/>
      <c r="J12" s="6"/>
      <c r="K12" s="6"/>
      <c r="L12" s="6"/>
    </row>
    <row r="13" spans="1:12" ht="98.25" customHeight="1" x14ac:dyDescent="0.25">
      <c r="A13" s="8">
        <v>1</v>
      </c>
      <c r="B13" s="42" t="s">
        <v>42</v>
      </c>
      <c r="C13" s="16"/>
      <c r="D13" s="10" t="s">
        <v>19</v>
      </c>
      <c r="E13" s="10" t="s">
        <v>38</v>
      </c>
      <c r="F13" s="10" t="s">
        <v>20</v>
      </c>
      <c r="G13" s="10" t="s">
        <v>125</v>
      </c>
      <c r="H13" s="10">
        <v>15</v>
      </c>
      <c r="I13" s="17"/>
      <c r="J13" s="7"/>
      <c r="K13" s="18"/>
      <c r="L13" s="70" t="s">
        <v>177</v>
      </c>
    </row>
    <row r="14" spans="1:12" ht="103.5" customHeight="1" x14ac:dyDescent="0.25">
      <c r="A14" s="8">
        <f>+A13+1</f>
        <v>2</v>
      </c>
      <c r="B14" s="42" t="s">
        <v>43</v>
      </c>
      <c r="C14" s="16"/>
      <c r="D14" s="10" t="s">
        <v>19</v>
      </c>
      <c r="E14" s="10" t="s">
        <v>38</v>
      </c>
      <c r="F14" s="15" t="s">
        <v>126</v>
      </c>
      <c r="G14" s="10"/>
      <c r="H14" s="10">
        <v>90</v>
      </c>
      <c r="I14" s="17"/>
      <c r="J14" s="7"/>
      <c r="K14" s="18"/>
      <c r="L14" s="71"/>
    </row>
    <row r="15" spans="1:12" ht="99" customHeight="1" x14ac:dyDescent="0.25">
      <c r="A15" s="8">
        <f t="shared" ref="A15:A17" si="1">+A14+1</f>
        <v>3</v>
      </c>
      <c r="B15" s="42" t="s">
        <v>45</v>
      </c>
      <c r="C15" s="16"/>
      <c r="D15" s="10" t="s">
        <v>19</v>
      </c>
      <c r="E15" s="10"/>
      <c r="F15" s="10" t="s">
        <v>38</v>
      </c>
      <c r="G15" s="10"/>
      <c r="H15" s="10">
        <v>30</v>
      </c>
      <c r="I15" s="17"/>
      <c r="J15" s="7"/>
      <c r="K15" s="18"/>
      <c r="L15" s="71"/>
    </row>
    <row r="16" spans="1:12" ht="80.25" customHeight="1" x14ac:dyDescent="0.25">
      <c r="A16" s="8">
        <f t="shared" si="1"/>
        <v>4</v>
      </c>
      <c r="B16" s="42" t="s">
        <v>46</v>
      </c>
      <c r="C16" s="16"/>
      <c r="D16" s="10" t="s">
        <v>19</v>
      </c>
      <c r="E16" s="10"/>
      <c r="F16" s="10" t="s">
        <v>38</v>
      </c>
      <c r="G16" s="10" t="s">
        <v>125</v>
      </c>
      <c r="H16" s="10">
        <v>30</v>
      </c>
      <c r="I16" s="17"/>
      <c r="J16" s="7"/>
      <c r="K16" s="18"/>
      <c r="L16" s="71"/>
    </row>
    <row r="17" spans="1:12" ht="66.75" customHeight="1" x14ac:dyDescent="0.25">
      <c r="A17" s="8">
        <f t="shared" si="1"/>
        <v>5</v>
      </c>
      <c r="B17" s="42" t="s">
        <v>47</v>
      </c>
      <c r="C17" s="16"/>
      <c r="D17" s="10" t="s">
        <v>125</v>
      </c>
      <c r="E17" s="10" t="s">
        <v>19</v>
      </c>
      <c r="F17" s="10" t="s">
        <v>38</v>
      </c>
      <c r="G17" s="10"/>
      <c r="H17" s="10">
        <v>1</v>
      </c>
      <c r="I17" s="17"/>
      <c r="J17" s="7"/>
      <c r="K17" s="18"/>
      <c r="L17" s="72"/>
    </row>
    <row r="18" spans="1:12" s="19" customFormat="1" ht="30.75" customHeight="1" x14ac:dyDescent="0.25">
      <c r="A18" s="6" t="s">
        <v>48</v>
      </c>
      <c r="B18" s="49" t="s">
        <v>49</v>
      </c>
      <c r="C18" s="50"/>
      <c r="D18" s="50"/>
      <c r="E18" s="50"/>
      <c r="F18" s="50"/>
      <c r="G18" s="50"/>
      <c r="H18" s="50"/>
      <c r="I18" s="50"/>
      <c r="J18" s="50"/>
      <c r="K18" s="50"/>
      <c r="L18" s="51"/>
    </row>
    <row r="19" spans="1:12" ht="37.5" customHeight="1" x14ac:dyDescent="0.25">
      <c r="A19" s="20">
        <v>1</v>
      </c>
      <c r="B19" s="52" t="s">
        <v>50</v>
      </c>
      <c r="C19" s="53"/>
      <c r="D19" s="54"/>
      <c r="E19" s="21"/>
      <c r="F19" s="21"/>
      <c r="G19" s="21"/>
      <c r="H19" s="22"/>
      <c r="I19" s="23"/>
      <c r="J19" s="24"/>
      <c r="K19" s="25"/>
      <c r="L19" s="25"/>
    </row>
    <row r="20" spans="1:12" ht="60.75" x14ac:dyDescent="0.25">
      <c r="A20" s="25" t="s">
        <v>51</v>
      </c>
      <c r="B20" s="43" t="s">
        <v>52</v>
      </c>
      <c r="C20" s="21"/>
      <c r="D20" s="21" t="s">
        <v>19</v>
      </c>
      <c r="E20" s="21" t="s">
        <v>38</v>
      </c>
      <c r="F20" s="21" t="s">
        <v>125</v>
      </c>
      <c r="G20" s="21"/>
      <c r="H20" s="22">
        <f>3*30</f>
        <v>90</v>
      </c>
      <c r="I20" s="23"/>
      <c r="J20" s="24"/>
      <c r="K20" s="25"/>
      <c r="L20" s="25"/>
    </row>
    <row r="21" spans="1:12" ht="60.75" x14ac:dyDescent="0.25">
      <c r="A21" s="25" t="s">
        <v>53</v>
      </c>
      <c r="B21" s="43" t="s">
        <v>54</v>
      </c>
      <c r="C21" s="21"/>
      <c r="D21" s="21" t="s">
        <v>19</v>
      </c>
      <c r="E21" s="21" t="s">
        <v>38</v>
      </c>
      <c r="F21" s="21" t="s">
        <v>127</v>
      </c>
      <c r="G21" s="21"/>
      <c r="H21" s="22">
        <v>20</v>
      </c>
      <c r="I21" s="23"/>
      <c r="J21" s="24"/>
      <c r="K21" s="25"/>
      <c r="L21" s="25"/>
    </row>
    <row r="22" spans="1:12" ht="40.5" x14ac:dyDescent="0.25">
      <c r="A22" s="25" t="s">
        <v>56</v>
      </c>
      <c r="B22" s="43" t="s">
        <v>57</v>
      </c>
      <c r="C22" s="21"/>
      <c r="D22" s="21" t="s">
        <v>19</v>
      </c>
      <c r="E22" s="21" t="s">
        <v>58</v>
      </c>
      <c r="F22" s="21" t="s">
        <v>38</v>
      </c>
      <c r="G22" s="21"/>
      <c r="H22" s="22">
        <v>15</v>
      </c>
      <c r="I22" s="23"/>
      <c r="J22" s="24"/>
      <c r="K22" s="25"/>
      <c r="L22" s="25"/>
    </row>
    <row r="23" spans="1:12" ht="40.5" x14ac:dyDescent="0.25">
      <c r="A23" s="25" t="s">
        <v>59</v>
      </c>
      <c r="B23" s="43" t="s">
        <v>60</v>
      </c>
      <c r="C23" s="21"/>
      <c r="D23" s="21" t="s">
        <v>19</v>
      </c>
      <c r="E23" s="21" t="s">
        <v>38</v>
      </c>
      <c r="F23" s="21" t="s">
        <v>38</v>
      </c>
      <c r="G23" s="21" t="s">
        <v>19</v>
      </c>
      <c r="H23" s="22">
        <v>7</v>
      </c>
      <c r="I23" s="23"/>
      <c r="J23" s="24"/>
      <c r="K23" s="25"/>
      <c r="L23" s="25"/>
    </row>
    <row r="24" spans="1:12" ht="60.75" x14ac:dyDescent="0.25">
      <c r="A24" s="25" t="s">
        <v>61</v>
      </c>
      <c r="B24" s="43" t="s">
        <v>62</v>
      </c>
      <c r="C24" s="21"/>
      <c r="D24" s="21" t="s">
        <v>19</v>
      </c>
      <c r="E24" s="21" t="s">
        <v>38</v>
      </c>
      <c r="F24" s="21" t="s">
        <v>58</v>
      </c>
      <c r="G24" s="21" t="s">
        <v>19</v>
      </c>
      <c r="H24" s="22">
        <v>30</v>
      </c>
      <c r="I24" s="23"/>
      <c r="J24" s="24"/>
      <c r="K24" s="25"/>
      <c r="L24" s="25"/>
    </row>
    <row r="25" spans="1:12" ht="40.5" x14ac:dyDescent="0.25">
      <c r="A25" s="25" t="s">
        <v>63</v>
      </c>
      <c r="B25" s="43" t="s">
        <v>64</v>
      </c>
      <c r="C25" s="21"/>
      <c r="D25" s="21" t="s">
        <v>19</v>
      </c>
      <c r="E25" s="21" t="s">
        <v>38</v>
      </c>
      <c r="F25" s="21" t="s">
        <v>58</v>
      </c>
      <c r="G25" s="21" t="s">
        <v>19</v>
      </c>
      <c r="H25" s="22">
        <v>20</v>
      </c>
      <c r="I25" s="23"/>
      <c r="J25" s="24"/>
      <c r="K25" s="25"/>
      <c r="L25" s="25"/>
    </row>
    <row r="26" spans="1:12" ht="40.5" x14ac:dyDescent="0.25">
      <c r="A26" s="6" t="s">
        <v>65</v>
      </c>
      <c r="B26" s="44" t="s">
        <v>66</v>
      </c>
      <c r="C26" s="28"/>
      <c r="D26" s="28"/>
      <c r="E26" s="28"/>
      <c r="F26" s="28"/>
      <c r="G26" s="28"/>
      <c r="H26" s="29">
        <v>200</v>
      </c>
      <c r="I26" s="23"/>
      <c r="J26" s="24"/>
      <c r="K26" s="30"/>
      <c r="L26" s="18"/>
    </row>
    <row r="27" spans="1:12" ht="33" x14ac:dyDescent="0.25">
      <c r="A27" s="8">
        <v>1</v>
      </c>
      <c r="B27" s="42" t="s">
        <v>67</v>
      </c>
      <c r="C27" s="21"/>
      <c r="D27" s="21" t="s">
        <v>19</v>
      </c>
      <c r="E27" s="21" t="s">
        <v>38</v>
      </c>
      <c r="F27" s="21" t="s">
        <v>68</v>
      </c>
      <c r="G27" s="21"/>
      <c r="H27" s="31">
        <v>30</v>
      </c>
      <c r="I27" s="23"/>
      <c r="J27" s="24"/>
      <c r="K27" s="25"/>
      <c r="L27" s="18"/>
    </row>
    <row r="28" spans="1:12" ht="33" x14ac:dyDescent="0.25">
      <c r="A28" s="8">
        <v>2</v>
      </c>
      <c r="B28" s="42" t="s">
        <v>69</v>
      </c>
      <c r="C28" s="21"/>
      <c r="D28" s="21" t="s">
        <v>19</v>
      </c>
      <c r="E28" s="21" t="s">
        <v>38</v>
      </c>
      <c r="F28" s="21" t="s">
        <v>70</v>
      </c>
      <c r="G28" s="21"/>
      <c r="H28" s="31">
        <v>15</v>
      </c>
      <c r="I28" s="23"/>
      <c r="J28" s="24"/>
      <c r="K28" s="25"/>
      <c r="L28" s="18"/>
    </row>
    <row r="29" spans="1:12" ht="49.5" x14ac:dyDescent="0.25">
      <c r="A29" s="8">
        <v>3</v>
      </c>
      <c r="B29" s="42" t="s">
        <v>71</v>
      </c>
      <c r="C29" s="21"/>
      <c r="D29" s="21" t="s">
        <v>19</v>
      </c>
      <c r="E29" s="21" t="s">
        <v>38</v>
      </c>
      <c r="F29" s="21" t="s">
        <v>128</v>
      </c>
      <c r="G29" s="21"/>
      <c r="H29" s="31">
        <v>15</v>
      </c>
      <c r="I29" s="23"/>
      <c r="J29" s="24"/>
      <c r="K29" s="25"/>
      <c r="L29" s="18"/>
    </row>
    <row r="30" spans="1:12" ht="49.5" x14ac:dyDescent="0.25">
      <c r="A30" s="8">
        <v>4</v>
      </c>
      <c r="B30" s="42" t="s">
        <v>73</v>
      </c>
      <c r="C30" s="21"/>
      <c r="D30" s="21" t="s">
        <v>19</v>
      </c>
      <c r="E30" s="21" t="s">
        <v>38</v>
      </c>
      <c r="F30" s="21" t="s">
        <v>128</v>
      </c>
      <c r="G30" s="21"/>
      <c r="H30" s="31">
        <v>15</v>
      </c>
      <c r="I30" s="23"/>
      <c r="J30" s="24"/>
      <c r="K30" s="25"/>
      <c r="L30" s="18"/>
    </row>
    <row r="31" spans="1:12" ht="81" x14ac:dyDescent="0.25">
      <c r="A31" s="25">
        <f>+A30+1</f>
        <v>5</v>
      </c>
      <c r="B31" s="43" t="s">
        <v>74</v>
      </c>
      <c r="C31" s="21"/>
      <c r="D31" s="21" t="s">
        <v>19</v>
      </c>
      <c r="E31" s="21" t="s">
        <v>38</v>
      </c>
      <c r="F31" s="21" t="s">
        <v>75</v>
      </c>
      <c r="G31" s="21"/>
      <c r="H31" s="31">
        <v>90</v>
      </c>
      <c r="I31" s="23"/>
      <c r="J31" s="24"/>
      <c r="K31" s="25"/>
      <c r="L31" s="25"/>
    </row>
    <row r="32" spans="1:12" ht="101.25" x14ac:dyDescent="0.25">
      <c r="A32" s="25">
        <v>6</v>
      </c>
      <c r="B32" s="43" t="s">
        <v>76</v>
      </c>
      <c r="C32" s="21"/>
      <c r="D32" s="21" t="s">
        <v>77</v>
      </c>
      <c r="E32" s="25" t="s">
        <v>125</v>
      </c>
      <c r="F32" s="21" t="s">
        <v>75</v>
      </c>
      <c r="G32" s="21" t="s">
        <v>30</v>
      </c>
      <c r="H32" s="31">
        <v>45</v>
      </c>
      <c r="I32" s="23"/>
      <c r="J32" s="24"/>
      <c r="K32" s="25" t="s">
        <v>78</v>
      </c>
      <c r="L32" s="25"/>
    </row>
    <row r="33" spans="1:12" ht="81" x14ac:dyDescent="0.25">
      <c r="A33" s="25">
        <v>7</v>
      </c>
      <c r="B33" s="42" t="s">
        <v>79</v>
      </c>
      <c r="C33" s="21"/>
      <c r="D33" s="21" t="s">
        <v>19</v>
      </c>
      <c r="E33" s="21" t="s">
        <v>80</v>
      </c>
      <c r="F33" s="21" t="s">
        <v>125</v>
      </c>
      <c r="G33" s="21"/>
      <c r="H33" s="31">
        <v>35</v>
      </c>
      <c r="I33" s="23"/>
      <c r="J33" s="24"/>
      <c r="K33" s="25"/>
      <c r="L33" s="25"/>
    </row>
    <row r="34" spans="1:12" x14ac:dyDescent="0.25">
      <c r="A34" s="6" t="s">
        <v>81</v>
      </c>
      <c r="B34" s="56" t="s">
        <v>82</v>
      </c>
      <c r="C34" s="56"/>
      <c r="D34" s="56"/>
      <c r="E34" s="56"/>
      <c r="F34" s="56"/>
      <c r="G34" s="56"/>
      <c r="H34" s="32">
        <v>350</v>
      </c>
      <c r="I34" s="7"/>
      <c r="J34" s="7"/>
      <c r="K34" s="18"/>
      <c r="L34" s="18"/>
    </row>
    <row r="35" spans="1:12" x14ac:dyDescent="0.25">
      <c r="A35" s="6" t="s">
        <v>83</v>
      </c>
      <c r="B35" s="44" t="s">
        <v>84</v>
      </c>
      <c r="C35" s="21"/>
      <c r="D35" s="21"/>
      <c r="E35" s="21"/>
      <c r="F35" s="21"/>
      <c r="G35" s="21"/>
      <c r="H35" s="22">
        <v>30</v>
      </c>
      <c r="I35" s="7"/>
      <c r="J35" s="7"/>
      <c r="K35" s="18"/>
      <c r="L35" s="18"/>
    </row>
    <row r="36" spans="1:12" ht="62.25" customHeight="1" x14ac:dyDescent="0.25">
      <c r="A36" s="8">
        <v>1</v>
      </c>
      <c r="B36" s="42" t="s">
        <v>85</v>
      </c>
      <c r="C36" s="21"/>
      <c r="D36" s="21" t="s">
        <v>19</v>
      </c>
      <c r="E36" s="21" t="s">
        <v>58</v>
      </c>
      <c r="F36" s="21" t="s">
        <v>129</v>
      </c>
      <c r="G36" s="21"/>
      <c r="H36" s="22"/>
      <c r="I36" s="17"/>
      <c r="J36" s="7"/>
      <c r="K36" s="18"/>
      <c r="L36" s="18"/>
    </row>
    <row r="37" spans="1:12" ht="62.25" customHeight="1" x14ac:dyDescent="0.25">
      <c r="A37" s="8">
        <v>2</v>
      </c>
      <c r="B37" s="42" t="s">
        <v>87</v>
      </c>
      <c r="C37" s="21"/>
      <c r="D37" s="21" t="s">
        <v>19</v>
      </c>
      <c r="E37" s="21" t="s">
        <v>88</v>
      </c>
      <c r="F37" s="21" t="s">
        <v>130</v>
      </c>
      <c r="G37" s="21"/>
      <c r="H37" s="22"/>
      <c r="I37" s="17"/>
      <c r="J37" s="7"/>
      <c r="K37" s="18"/>
      <c r="L37" s="18"/>
    </row>
    <row r="38" spans="1:12" ht="62.25" customHeight="1" x14ac:dyDescent="0.25">
      <c r="A38" s="8">
        <v>3</v>
      </c>
      <c r="B38" s="42" t="s">
        <v>90</v>
      </c>
      <c r="C38" s="21"/>
      <c r="D38" s="21" t="s">
        <v>19</v>
      </c>
      <c r="E38" s="21" t="s">
        <v>88</v>
      </c>
      <c r="F38" s="21" t="s">
        <v>130</v>
      </c>
      <c r="G38" s="21"/>
      <c r="H38" s="22"/>
      <c r="I38" s="17"/>
      <c r="J38" s="7"/>
      <c r="K38" s="18"/>
      <c r="L38" s="18"/>
    </row>
    <row r="39" spans="1:12" ht="69.75" customHeight="1" x14ac:dyDescent="0.25">
      <c r="A39" s="8">
        <v>4</v>
      </c>
      <c r="B39" s="42" t="s">
        <v>91</v>
      </c>
      <c r="C39" s="21"/>
      <c r="D39" s="21" t="s">
        <v>19</v>
      </c>
      <c r="E39" s="21" t="s">
        <v>92</v>
      </c>
      <c r="F39" s="21" t="s">
        <v>130</v>
      </c>
      <c r="G39" s="21"/>
      <c r="H39" s="22"/>
      <c r="I39" s="17"/>
      <c r="J39" s="7"/>
      <c r="K39" s="18"/>
      <c r="L39" s="18"/>
    </row>
    <row r="40" spans="1:12" ht="69.75" customHeight="1" x14ac:dyDescent="0.25">
      <c r="A40" s="8">
        <v>5</v>
      </c>
      <c r="B40" s="42" t="s">
        <v>93</v>
      </c>
      <c r="C40" s="21"/>
      <c r="D40" s="21" t="s">
        <v>19</v>
      </c>
      <c r="E40" s="21" t="s">
        <v>80</v>
      </c>
      <c r="F40" s="21" t="s">
        <v>130</v>
      </c>
      <c r="G40" s="21"/>
      <c r="H40" s="22"/>
      <c r="I40" s="17"/>
      <c r="J40" s="7"/>
      <c r="K40" s="18"/>
      <c r="L40" s="18"/>
    </row>
    <row r="41" spans="1:12" ht="69.75" customHeight="1" x14ac:dyDescent="0.25">
      <c r="A41" s="8">
        <v>6</v>
      </c>
      <c r="B41" s="42" t="s">
        <v>94</v>
      </c>
      <c r="C41" s="21"/>
      <c r="D41" s="21" t="s">
        <v>19</v>
      </c>
      <c r="E41" s="21" t="s">
        <v>80</v>
      </c>
      <c r="F41" s="21" t="s">
        <v>130</v>
      </c>
      <c r="G41" s="21"/>
      <c r="H41" s="22"/>
      <c r="I41" s="17"/>
      <c r="J41" s="7"/>
      <c r="K41" s="18"/>
      <c r="L41" s="18"/>
    </row>
    <row r="42" spans="1:12" ht="97.5" customHeight="1" x14ac:dyDescent="0.25">
      <c r="A42" s="8">
        <v>7</v>
      </c>
      <c r="B42" s="42" t="s">
        <v>95</v>
      </c>
      <c r="C42" s="33"/>
      <c r="D42" s="21" t="s">
        <v>19</v>
      </c>
      <c r="E42" s="21" t="s">
        <v>131</v>
      </c>
      <c r="F42" s="21"/>
      <c r="G42" s="21"/>
      <c r="H42" s="22"/>
      <c r="I42" s="7"/>
      <c r="J42" s="7"/>
      <c r="K42" s="18"/>
      <c r="L42" s="18"/>
    </row>
    <row r="43" spans="1:12" ht="77.25" customHeight="1" x14ac:dyDescent="0.25">
      <c r="A43" s="8">
        <v>8</v>
      </c>
      <c r="B43" s="42" t="s">
        <v>97</v>
      </c>
      <c r="C43" s="33"/>
      <c r="D43" s="21" t="s">
        <v>98</v>
      </c>
      <c r="E43" s="21"/>
      <c r="F43" s="25"/>
      <c r="G43" s="25" t="s">
        <v>30</v>
      </c>
      <c r="H43" s="22"/>
      <c r="I43" s="7"/>
      <c r="J43" s="7"/>
      <c r="K43" s="18"/>
      <c r="L43" s="18"/>
    </row>
    <row r="44" spans="1:12" ht="63.75" customHeight="1" x14ac:dyDescent="0.25">
      <c r="A44" s="8">
        <v>9</v>
      </c>
      <c r="B44" s="42" t="s">
        <v>99</v>
      </c>
      <c r="C44" s="33"/>
      <c r="D44" s="25" t="s">
        <v>30</v>
      </c>
      <c r="E44" s="21"/>
      <c r="F44" s="25"/>
      <c r="G44" s="21"/>
      <c r="H44" s="22"/>
      <c r="I44" s="7"/>
      <c r="J44" s="7"/>
      <c r="K44" s="18"/>
      <c r="L44" s="18"/>
    </row>
  </sheetData>
  <mergeCells count="19">
    <mergeCell ref="A1:L1"/>
    <mergeCell ref="A2:L2"/>
    <mergeCell ref="A3:L3"/>
    <mergeCell ref="A5:A6"/>
    <mergeCell ref="B5:B6"/>
    <mergeCell ref="C5:C6"/>
    <mergeCell ref="D5:F5"/>
    <mergeCell ref="G5:G6"/>
    <mergeCell ref="H5:H6"/>
    <mergeCell ref="I5:I6"/>
    <mergeCell ref="B18:L18"/>
    <mergeCell ref="B19:D19"/>
    <mergeCell ref="B34:G34"/>
    <mergeCell ref="J5:J6"/>
    <mergeCell ref="K5:K6"/>
    <mergeCell ref="L5:L6"/>
    <mergeCell ref="B7:L7"/>
    <mergeCell ref="B12:D12"/>
    <mergeCell ref="L13:L17"/>
  </mergeCells>
  <conditionalFormatting sqref="B9">
    <cfRule type="duplicateValues" dxfId="19" priority="5"/>
  </conditionalFormatting>
  <conditionalFormatting sqref="B18 B13:C17">
    <cfRule type="duplicateValues" dxfId="18" priority="4"/>
  </conditionalFormatting>
  <conditionalFormatting sqref="B20:B25">
    <cfRule type="duplicateValues" dxfId="17" priority="2"/>
  </conditionalFormatting>
  <conditionalFormatting sqref="B34">
    <cfRule type="duplicateValues" dxfId="16" priority="3"/>
  </conditionalFormatting>
  <conditionalFormatting sqref="B42:C44">
    <cfRule type="duplicateValues" dxfId="1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2" manualBreakCount="2">
    <brk id="25" max="16383" man="1"/>
    <brk id="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BreakPreview" zoomScale="60" zoomScaleNormal="70" workbookViewId="0">
      <pane xSplit="12" ySplit="6" topLeftCell="M10" activePane="bottomRight" state="frozen"/>
      <selection activeCell="L13" sqref="L13:L17"/>
      <selection pane="topRight" activeCell="L13" sqref="L13:L17"/>
      <selection pane="bottomLeft" activeCell="L13" sqref="L13:L17"/>
      <selection pane="bottomRight" activeCell="L12" sqref="B12:L17"/>
    </sheetView>
  </sheetViews>
  <sheetFormatPr defaultColWidth="9" defaultRowHeight="20.25" x14ac:dyDescent="0.3"/>
  <cols>
    <col min="1" max="1" width="5.42578125" style="34" customWidth="1"/>
    <col min="2" max="2" width="35.28515625" style="41"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9" customWidth="1"/>
    <col min="10" max="10" width="12.5703125" style="19" customWidth="1"/>
    <col min="11" max="11" width="53.7109375" style="34" customWidth="1"/>
    <col min="12" max="12" width="48.85546875" style="34" customWidth="1"/>
    <col min="13" max="13" width="131.42578125" style="2" bestFit="1" customWidth="1"/>
    <col min="14" max="16384" width="9" style="2"/>
  </cols>
  <sheetData>
    <row r="1" spans="1:12" s="1" customFormat="1" ht="19.5" customHeight="1" x14ac:dyDescent="0.3">
      <c r="A1" s="64" t="s">
        <v>135</v>
      </c>
      <c r="B1" s="64"/>
      <c r="C1" s="64"/>
      <c r="D1" s="64"/>
      <c r="E1" s="64"/>
      <c r="F1" s="64"/>
      <c r="G1" s="64"/>
      <c r="H1" s="64"/>
      <c r="I1" s="64"/>
      <c r="J1" s="64"/>
      <c r="K1" s="64"/>
    </row>
    <row r="2" spans="1:12" ht="25.5" customHeight="1" x14ac:dyDescent="0.25">
      <c r="A2" s="57" t="s">
        <v>1</v>
      </c>
      <c r="B2" s="57"/>
      <c r="C2" s="57"/>
      <c r="D2" s="57"/>
      <c r="E2" s="57"/>
      <c r="F2" s="57"/>
      <c r="G2" s="57"/>
      <c r="H2" s="57"/>
      <c r="I2" s="57"/>
      <c r="J2" s="57"/>
      <c r="K2" s="57"/>
      <c r="L2" s="57"/>
    </row>
    <row r="3" spans="1:12" ht="60.75" customHeight="1" x14ac:dyDescent="0.3">
      <c r="A3" s="65" t="s">
        <v>136</v>
      </c>
      <c r="B3" s="65"/>
      <c r="C3" s="65"/>
      <c r="D3" s="65"/>
      <c r="E3" s="65"/>
      <c r="F3" s="65"/>
      <c r="G3" s="65"/>
      <c r="H3" s="65"/>
      <c r="I3" s="65"/>
      <c r="J3" s="65"/>
      <c r="K3" s="65"/>
      <c r="L3" s="65"/>
    </row>
    <row r="4" spans="1:12" ht="15.75" customHeight="1" x14ac:dyDescent="0.3">
      <c r="A4" s="3"/>
      <c r="B4" s="48"/>
      <c r="C4" s="3"/>
      <c r="D4" s="3"/>
      <c r="E4" s="3"/>
      <c r="F4" s="3"/>
      <c r="G4" s="3"/>
      <c r="H4" s="3"/>
      <c r="I4" s="5"/>
      <c r="J4" s="3"/>
      <c r="K4" s="3"/>
      <c r="L4" s="3"/>
    </row>
    <row r="5" spans="1:12" ht="23.45" customHeight="1" x14ac:dyDescent="0.25">
      <c r="A5" s="58" t="s">
        <v>3</v>
      </c>
      <c r="B5" s="74" t="s">
        <v>4</v>
      </c>
      <c r="C5" s="58" t="s">
        <v>5</v>
      </c>
      <c r="D5" s="58" t="s">
        <v>6</v>
      </c>
      <c r="E5" s="58"/>
      <c r="F5" s="58"/>
      <c r="G5" s="58" t="s">
        <v>7</v>
      </c>
      <c r="H5" s="73" t="s">
        <v>8</v>
      </c>
      <c r="I5" s="66" t="s">
        <v>9</v>
      </c>
      <c r="J5" s="58" t="s">
        <v>10</v>
      </c>
      <c r="K5" s="58" t="s">
        <v>11</v>
      </c>
      <c r="L5" s="58" t="s">
        <v>12</v>
      </c>
    </row>
    <row r="6" spans="1:12" ht="29.1" customHeight="1" x14ac:dyDescent="0.25">
      <c r="A6" s="58"/>
      <c r="B6" s="74"/>
      <c r="C6" s="58"/>
      <c r="D6" s="6" t="s">
        <v>13</v>
      </c>
      <c r="E6" s="6" t="s">
        <v>14</v>
      </c>
      <c r="F6" s="6" t="s">
        <v>15</v>
      </c>
      <c r="G6" s="58"/>
      <c r="H6" s="73"/>
      <c r="I6" s="66"/>
      <c r="J6" s="58"/>
      <c r="K6" s="58"/>
      <c r="L6" s="58"/>
    </row>
    <row r="7" spans="1:12" ht="48" customHeight="1" x14ac:dyDescent="0.25">
      <c r="A7" s="6" t="s">
        <v>16</v>
      </c>
      <c r="B7" s="49" t="s">
        <v>137</v>
      </c>
      <c r="C7" s="50"/>
      <c r="D7" s="50"/>
      <c r="E7" s="50"/>
      <c r="F7" s="50"/>
      <c r="G7" s="50"/>
      <c r="H7" s="50"/>
      <c r="I7" s="50"/>
      <c r="J7" s="50"/>
      <c r="K7" s="50"/>
      <c r="L7" s="51"/>
    </row>
    <row r="8" spans="1:12" ht="332.25" customHeight="1" x14ac:dyDescent="0.25">
      <c r="A8" s="8">
        <v>1</v>
      </c>
      <c r="B8" s="42" t="s">
        <v>18</v>
      </c>
      <c r="C8" s="8"/>
      <c r="D8" s="10" t="s">
        <v>19</v>
      </c>
      <c r="E8" s="8" t="s">
        <v>20</v>
      </c>
      <c r="F8" s="10"/>
      <c r="G8" s="8"/>
      <c r="H8" s="10">
        <v>10</v>
      </c>
      <c r="I8" s="7"/>
      <c r="J8" s="7"/>
      <c r="K8" s="14" t="s">
        <v>138</v>
      </c>
      <c r="L8" s="12" t="s">
        <v>139</v>
      </c>
    </row>
    <row r="9" spans="1:12" ht="292.5" customHeight="1" x14ac:dyDescent="0.25">
      <c r="A9" s="8">
        <f>+A8+1</f>
        <v>2</v>
      </c>
      <c r="B9" s="42" t="s">
        <v>23</v>
      </c>
      <c r="C9" s="8"/>
      <c r="D9" s="10" t="s">
        <v>20</v>
      </c>
      <c r="E9" s="8" t="s">
        <v>124</v>
      </c>
      <c r="F9" s="10"/>
      <c r="G9" s="8"/>
      <c r="H9" s="10">
        <v>7</v>
      </c>
      <c r="I9" s="7"/>
      <c r="J9" s="7"/>
      <c r="K9" s="13" t="s">
        <v>140</v>
      </c>
      <c r="L9" s="14" t="s">
        <v>26</v>
      </c>
    </row>
    <row r="10" spans="1:12" ht="137.25" customHeight="1" x14ac:dyDescent="0.25">
      <c r="A10" s="8">
        <f>+A9+1</f>
        <v>3</v>
      </c>
      <c r="B10" s="42" t="s">
        <v>141</v>
      </c>
      <c r="C10" s="8"/>
      <c r="D10" s="15" t="s">
        <v>20</v>
      </c>
      <c r="E10" s="8" t="s">
        <v>28</v>
      </c>
      <c r="F10" s="10" t="s">
        <v>29</v>
      </c>
      <c r="G10" s="8" t="s">
        <v>30</v>
      </c>
      <c r="H10" s="10">
        <v>5</v>
      </c>
      <c r="I10" s="7"/>
      <c r="J10" s="7"/>
      <c r="K10" s="14" t="s">
        <v>142</v>
      </c>
      <c r="L10" s="14"/>
    </row>
    <row r="11" spans="1:12" ht="33" customHeight="1" x14ac:dyDescent="0.25">
      <c r="A11" s="6" t="s">
        <v>35</v>
      </c>
      <c r="B11" s="49" t="s">
        <v>36</v>
      </c>
      <c r="C11" s="50"/>
      <c r="D11" s="51"/>
      <c r="E11" s="6"/>
      <c r="F11" s="6"/>
      <c r="G11" s="6"/>
      <c r="H11" s="6"/>
      <c r="I11" s="7"/>
      <c r="J11" s="6"/>
      <c r="K11" s="6"/>
      <c r="L11" s="6"/>
    </row>
    <row r="12" spans="1:12" ht="98.25" customHeight="1" x14ac:dyDescent="0.25">
      <c r="A12" s="8">
        <v>1</v>
      </c>
      <c r="B12" s="42" t="s">
        <v>42</v>
      </c>
      <c r="C12" s="16"/>
      <c r="D12" s="10" t="s">
        <v>19</v>
      </c>
      <c r="E12" s="10" t="s">
        <v>38</v>
      </c>
      <c r="F12" s="10" t="s">
        <v>20</v>
      </c>
      <c r="G12" s="10" t="s">
        <v>125</v>
      </c>
      <c r="H12" s="10">
        <v>15</v>
      </c>
      <c r="I12" s="7"/>
      <c r="J12" s="7"/>
      <c r="K12" s="18"/>
      <c r="L12" s="70" t="s">
        <v>177</v>
      </c>
    </row>
    <row r="13" spans="1:12" ht="103.5" customHeight="1" x14ac:dyDescent="0.25">
      <c r="A13" s="8">
        <f>+A12+1</f>
        <v>2</v>
      </c>
      <c r="B13" s="42" t="s">
        <v>43</v>
      </c>
      <c r="C13" s="16"/>
      <c r="D13" s="10" t="s">
        <v>19</v>
      </c>
      <c r="E13" s="10" t="s">
        <v>38</v>
      </c>
      <c r="F13" s="15" t="s">
        <v>126</v>
      </c>
      <c r="G13" s="10"/>
      <c r="H13" s="10">
        <v>90</v>
      </c>
      <c r="I13" s="7"/>
      <c r="J13" s="7"/>
      <c r="K13" s="18"/>
      <c r="L13" s="71"/>
    </row>
    <row r="14" spans="1:12" ht="99" customHeight="1" x14ac:dyDescent="0.25">
      <c r="A14" s="8">
        <f t="shared" ref="A14:A16" si="0">+A13+1</f>
        <v>3</v>
      </c>
      <c r="B14" s="42" t="s">
        <v>45</v>
      </c>
      <c r="C14" s="16"/>
      <c r="D14" s="10" t="s">
        <v>19</v>
      </c>
      <c r="E14" s="10"/>
      <c r="F14" s="10" t="s">
        <v>38</v>
      </c>
      <c r="G14" s="10"/>
      <c r="H14" s="10">
        <v>30</v>
      </c>
      <c r="I14" s="7"/>
      <c r="J14" s="7"/>
      <c r="K14" s="18"/>
      <c r="L14" s="71"/>
    </row>
    <row r="15" spans="1:12" ht="80.25" customHeight="1" x14ac:dyDescent="0.25">
      <c r="A15" s="8">
        <f t="shared" si="0"/>
        <v>4</v>
      </c>
      <c r="B15" s="42" t="s">
        <v>46</v>
      </c>
      <c r="C15" s="16"/>
      <c r="D15" s="10" t="s">
        <v>19</v>
      </c>
      <c r="E15" s="10"/>
      <c r="F15" s="10" t="s">
        <v>38</v>
      </c>
      <c r="G15" s="10" t="s">
        <v>125</v>
      </c>
      <c r="H15" s="10">
        <v>30</v>
      </c>
      <c r="I15" s="7"/>
      <c r="J15" s="7"/>
      <c r="K15" s="18"/>
      <c r="L15" s="71"/>
    </row>
    <row r="16" spans="1:12" ht="66.75" customHeight="1" x14ac:dyDescent="0.25">
      <c r="A16" s="8">
        <f t="shared" si="0"/>
        <v>5</v>
      </c>
      <c r="B16" s="42" t="s">
        <v>47</v>
      </c>
      <c r="C16" s="16"/>
      <c r="D16" s="10" t="s">
        <v>125</v>
      </c>
      <c r="E16" s="10" t="s">
        <v>19</v>
      </c>
      <c r="F16" s="10" t="s">
        <v>38</v>
      </c>
      <c r="G16" s="10"/>
      <c r="H16" s="10">
        <v>1</v>
      </c>
      <c r="I16" s="7"/>
      <c r="J16" s="7"/>
      <c r="K16" s="18"/>
      <c r="L16" s="72"/>
    </row>
    <row r="17" spans="1:12" s="19" customFormat="1" ht="30.75" customHeight="1" x14ac:dyDescent="0.25">
      <c r="A17" s="6" t="s">
        <v>48</v>
      </c>
      <c r="B17" s="49" t="s">
        <v>49</v>
      </c>
      <c r="C17" s="50"/>
      <c r="D17" s="50"/>
      <c r="E17" s="50"/>
      <c r="F17" s="50"/>
      <c r="G17" s="50"/>
      <c r="H17" s="50"/>
      <c r="I17" s="50"/>
      <c r="J17" s="50"/>
      <c r="K17" s="50"/>
      <c r="L17" s="51"/>
    </row>
    <row r="18" spans="1:12" ht="37.5" customHeight="1" x14ac:dyDescent="0.25">
      <c r="A18" s="20">
        <v>1</v>
      </c>
      <c r="B18" s="67" t="s">
        <v>50</v>
      </c>
      <c r="C18" s="68"/>
      <c r="D18" s="69"/>
      <c r="E18" s="21"/>
      <c r="F18" s="21"/>
      <c r="G18" s="21"/>
      <c r="H18" s="22"/>
      <c r="I18" s="23"/>
      <c r="J18" s="23"/>
      <c r="K18" s="25"/>
      <c r="L18" s="25"/>
    </row>
    <row r="19" spans="1:12" ht="60.75" x14ac:dyDescent="0.25">
      <c r="A19" s="25" t="s">
        <v>51</v>
      </c>
      <c r="B19" s="43" t="s">
        <v>52</v>
      </c>
      <c r="C19" s="21"/>
      <c r="D19" s="21" t="s">
        <v>19</v>
      </c>
      <c r="E19" s="21" t="s">
        <v>38</v>
      </c>
      <c r="F19" s="21" t="s">
        <v>125</v>
      </c>
      <c r="G19" s="21"/>
      <c r="H19" s="22">
        <f>3*30</f>
        <v>90</v>
      </c>
      <c r="I19" s="23"/>
      <c r="J19" s="23"/>
      <c r="K19" s="25"/>
      <c r="L19" s="25"/>
    </row>
    <row r="20" spans="1:12" ht="60.75" x14ac:dyDescent="0.25">
      <c r="A20" s="25" t="s">
        <v>53</v>
      </c>
      <c r="B20" s="43" t="s">
        <v>54</v>
      </c>
      <c r="C20" s="21"/>
      <c r="D20" s="21" t="s">
        <v>19</v>
      </c>
      <c r="E20" s="21" t="s">
        <v>38</v>
      </c>
      <c r="F20" s="21" t="s">
        <v>127</v>
      </c>
      <c r="G20" s="21"/>
      <c r="H20" s="22">
        <v>20</v>
      </c>
      <c r="I20" s="23"/>
      <c r="J20" s="23"/>
      <c r="K20" s="25"/>
      <c r="L20" s="25"/>
    </row>
    <row r="21" spans="1:12" ht="40.5" x14ac:dyDescent="0.25">
      <c r="A21" s="25" t="s">
        <v>56</v>
      </c>
      <c r="B21" s="43" t="s">
        <v>57</v>
      </c>
      <c r="C21" s="21"/>
      <c r="D21" s="21" t="s">
        <v>19</v>
      </c>
      <c r="E21" s="21" t="s">
        <v>58</v>
      </c>
      <c r="F21" s="21" t="s">
        <v>38</v>
      </c>
      <c r="G21" s="21"/>
      <c r="H21" s="22">
        <v>15</v>
      </c>
      <c r="I21" s="23"/>
      <c r="J21" s="23"/>
      <c r="K21" s="25"/>
      <c r="L21" s="25"/>
    </row>
    <row r="22" spans="1:12" ht="40.5" x14ac:dyDescent="0.25">
      <c r="A22" s="25" t="s">
        <v>59</v>
      </c>
      <c r="B22" s="43" t="s">
        <v>60</v>
      </c>
      <c r="C22" s="21"/>
      <c r="D22" s="21" t="s">
        <v>19</v>
      </c>
      <c r="E22" s="21" t="s">
        <v>38</v>
      </c>
      <c r="F22" s="21" t="s">
        <v>38</v>
      </c>
      <c r="G22" s="21" t="s">
        <v>19</v>
      </c>
      <c r="H22" s="22">
        <v>7</v>
      </c>
      <c r="I22" s="23"/>
      <c r="J22" s="23"/>
      <c r="K22" s="25"/>
      <c r="L22" s="25"/>
    </row>
    <row r="23" spans="1:12" ht="83.25" customHeight="1" x14ac:dyDescent="0.25">
      <c r="A23" s="25" t="s">
        <v>61</v>
      </c>
      <c r="B23" s="43" t="s">
        <v>62</v>
      </c>
      <c r="C23" s="21"/>
      <c r="D23" s="21" t="s">
        <v>19</v>
      </c>
      <c r="E23" s="21" t="s">
        <v>38</v>
      </c>
      <c r="F23" s="21" t="s">
        <v>58</v>
      </c>
      <c r="G23" s="21" t="s">
        <v>19</v>
      </c>
      <c r="H23" s="22">
        <v>30</v>
      </c>
      <c r="I23" s="23"/>
      <c r="J23" s="23"/>
      <c r="K23" s="25"/>
      <c r="L23" s="25"/>
    </row>
    <row r="24" spans="1:12" ht="40.5" x14ac:dyDescent="0.25">
      <c r="A24" s="25" t="s">
        <v>63</v>
      </c>
      <c r="B24" s="43" t="s">
        <v>64</v>
      </c>
      <c r="C24" s="21"/>
      <c r="D24" s="21" t="s">
        <v>19</v>
      </c>
      <c r="E24" s="21" t="s">
        <v>38</v>
      </c>
      <c r="F24" s="21" t="s">
        <v>58</v>
      </c>
      <c r="G24" s="21" t="s">
        <v>19</v>
      </c>
      <c r="H24" s="22">
        <v>20</v>
      </c>
      <c r="I24" s="23"/>
      <c r="J24" s="23"/>
      <c r="K24" s="25"/>
      <c r="L24" s="25"/>
    </row>
    <row r="25" spans="1:12" ht="40.5" x14ac:dyDescent="0.25">
      <c r="A25" s="6" t="s">
        <v>65</v>
      </c>
      <c r="B25" s="44" t="s">
        <v>66</v>
      </c>
      <c r="C25" s="28"/>
      <c r="D25" s="28"/>
      <c r="E25" s="28"/>
      <c r="F25" s="28"/>
      <c r="G25" s="28"/>
      <c r="H25" s="29">
        <v>200</v>
      </c>
      <c r="I25" s="23"/>
      <c r="J25" s="23"/>
      <c r="K25" s="30"/>
      <c r="L25" s="18"/>
    </row>
    <row r="26" spans="1:12" ht="33" x14ac:dyDescent="0.25">
      <c r="A26" s="8">
        <v>1</v>
      </c>
      <c r="B26" s="42" t="s">
        <v>67</v>
      </c>
      <c r="C26" s="21"/>
      <c r="D26" s="21" t="s">
        <v>19</v>
      </c>
      <c r="E26" s="21" t="s">
        <v>38</v>
      </c>
      <c r="F26" s="21" t="s">
        <v>68</v>
      </c>
      <c r="G26" s="21"/>
      <c r="H26" s="31">
        <v>30</v>
      </c>
      <c r="I26" s="23"/>
      <c r="J26" s="23"/>
      <c r="K26" s="25"/>
      <c r="L26" s="18"/>
    </row>
    <row r="27" spans="1:12" ht="33" x14ac:dyDescent="0.25">
      <c r="A27" s="8">
        <v>2</v>
      </c>
      <c r="B27" s="42" t="s">
        <v>69</v>
      </c>
      <c r="C27" s="21"/>
      <c r="D27" s="21" t="s">
        <v>19</v>
      </c>
      <c r="E27" s="21" t="s">
        <v>38</v>
      </c>
      <c r="F27" s="21" t="s">
        <v>70</v>
      </c>
      <c r="G27" s="21"/>
      <c r="H27" s="31">
        <v>15</v>
      </c>
      <c r="I27" s="23"/>
      <c r="J27" s="23"/>
      <c r="K27" s="25"/>
      <c r="L27" s="18"/>
    </row>
    <row r="28" spans="1:12" ht="49.5" x14ac:dyDescent="0.25">
      <c r="A28" s="8">
        <v>3</v>
      </c>
      <c r="B28" s="42" t="s">
        <v>71</v>
      </c>
      <c r="C28" s="21"/>
      <c r="D28" s="21" t="s">
        <v>19</v>
      </c>
      <c r="E28" s="21" t="s">
        <v>38</v>
      </c>
      <c r="F28" s="21" t="s">
        <v>128</v>
      </c>
      <c r="G28" s="21"/>
      <c r="H28" s="31">
        <v>15</v>
      </c>
      <c r="I28" s="23"/>
      <c r="J28" s="23"/>
      <c r="K28" s="25"/>
      <c r="L28" s="18"/>
    </row>
    <row r="29" spans="1:12" ht="49.5" x14ac:dyDescent="0.25">
      <c r="A29" s="8">
        <v>4</v>
      </c>
      <c r="B29" s="42" t="s">
        <v>73</v>
      </c>
      <c r="C29" s="21"/>
      <c r="D29" s="21" t="s">
        <v>19</v>
      </c>
      <c r="E29" s="21" t="s">
        <v>38</v>
      </c>
      <c r="F29" s="21" t="s">
        <v>128</v>
      </c>
      <c r="G29" s="21"/>
      <c r="H29" s="31">
        <v>15</v>
      </c>
      <c r="I29" s="23"/>
      <c r="J29" s="23"/>
      <c r="K29" s="25"/>
      <c r="L29" s="18"/>
    </row>
    <row r="30" spans="1:12" ht="81" x14ac:dyDescent="0.25">
      <c r="A30" s="25">
        <f>+A29+1</f>
        <v>5</v>
      </c>
      <c r="B30" s="43" t="s">
        <v>74</v>
      </c>
      <c r="C30" s="21"/>
      <c r="D30" s="21" t="s">
        <v>19</v>
      </c>
      <c r="E30" s="21" t="s">
        <v>38</v>
      </c>
      <c r="F30" s="21" t="s">
        <v>75</v>
      </c>
      <c r="G30" s="21"/>
      <c r="H30" s="31">
        <v>90</v>
      </c>
      <c r="I30" s="23"/>
      <c r="J30" s="23"/>
      <c r="K30" s="25"/>
      <c r="L30" s="25"/>
    </row>
    <row r="31" spans="1:12" ht="114.75" customHeight="1" x14ac:dyDescent="0.25">
      <c r="A31" s="25">
        <v>6</v>
      </c>
      <c r="B31" s="43" t="s">
        <v>76</v>
      </c>
      <c r="C31" s="21"/>
      <c r="D31" s="21" t="s">
        <v>77</v>
      </c>
      <c r="E31" s="25" t="s">
        <v>125</v>
      </c>
      <c r="F31" s="21" t="s">
        <v>75</v>
      </c>
      <c r="G31" s="21" t="s">
        <v>30</v>
      </c>
      <c r="H31" s="31">
        <v>45</v>
      </c>
      <c r="I31" s="23"/>
      <c r="J31" s="23"/>
      <c r="K31" s="38" t="s">
        <v>78</v>
      </c>
      <c r="L31" s="25"/>
    </row>
    <row r="32" spans="1:12" ht="109.5" customHeight="1" x14ac:dyDescent="0.25">
      <c r="A32" s="25">
        <v>7</v>
      </c>
      <c r="B32" s="42" t="s">
        <v>79</v>
      </c>
      <c r="C32" s="21"/>
      <c r="D32" s="21" t="s">
        <v>19</v>
      </c>
      <c r="E32" s="21" t="s">
        <v>80</v>
      </c>
      <c r="F32" s="21" t="s">
        <v>125</v>
      </c>
      <c r="G32" s="21"/>
      <c r="H32" s="31">
        <v>35</v>
      </c>
      <c r="I32" s="23"/>
      <c r="J32" s="23"/>
      <c r="K32" s="25"/>
      <c r="L32" s="25"/>
    </row>
    <row r="33" spans="1:12" ht="33.75" customHeight="1" x14ac:dyDescent="0.25">
      <c r="A33" s="6" t="s">
        <v>81</v>
      </c>
      <c r="B33" s="56" t="s">
        <v>82</v>
      </c>
      <c r="C33" s="56"/>
      <c r="D33" s="56"/>
      <c r="E33" s="56"/>
      <c r="F33" s="56"/>
      <c r="G33" s="56"/>
      <c r="H33" s="32">
        <v>350</v>
      </c>
      <c r="I33" s="7"/>
      <c r="J33" s="7"/>
      <c r="K33" s="18"/>
      <c r="L33" s="18"/>
    </row>
    <row r="34" spans="1:12" ht="33.75" customHeight="1" x14ac:dyDescent="0.25">
      <c r="A34" s="6" t="s">
        <v>83</v>
      </c>
      <c r="B34" s="44" t="s">
        <v>84</v>
      </c>
      <c r="C34" s="21"/>
      <c r="D34" s="21"/>
      <c r="E34" s="21"/>
      <c r="F34" s="21"/>
      <c r="G34" s="21"/>
      <c r="H34" s="22">
        <v>30</v>
      </c>
      <c r="I34" s="7"/>
      <c r="J34" s="7"/>
      <c r="K34" s="18"/>
      <c r="L34" s="18"/>
    </row>
    <row r="35" spans="1:12" ht="62.25" customHeight="1" x14ac:dyDescent="0.25">
      <c r="A35" s="8">
        <v>1</v>
      </c>
      <c r="B35" s="42" t="s">
        <v>85</v>
      </c>
      <c r="C35" s="21"/>
      <c r="D35" s="21" t="s">
        <v>19</v>
      </c>
      <c r="E35" s="21" t="s">
        <v>58</v>
      </c>
      <c r="F35" s="21" t="s">
        <v>129</v>
      </c>
      <c r="G35" s="21"/>
      <c r="H35" s="22"/>
      <c r="I35" s="7"/>
      <c r="J35" s="7"/>
      <c r="K35" s="18"/>
      <c r="L35" s="18"/>
    </row>
    <row r="36" spans="1:12" ht="62.25" customHeight="1" x14ac:dyDescent="0.25">
      <c r="A36" s="8">
        <v>2</v>
      </c>
      <c r="B36" s="42" t="s">
        <v>87</v>
      </c>
      <c r="C36" s="21"/>
      <c r="D36" s="21" t="s">
        <v>19</v>
      </c>
      <c r="E36" s="21" t="s">
        <v>88</v>
      </c>
      <c r="F36" s="21" t="s">
        <v>130</v>
      </c>
      <c r="G36" s="21"/>
      <c r="H36" s="22"/>
      <c r="I36" s="7"/>
      <c r="J36" s="7"/>
      <c r="K36" s="18"/>
      <c r="L36" s="18"/>
    </row>
    <row r="37" spans="1:12" ht="62.25" customHeight="1" x14ac:dyDescent="0.25">
      <c r="A37" s="8">
        <v>3</v>
      </c>
      <c r="B37" s="42" t="s">
        <v>90</v>
      </c>
      <c r="C37" s="21"/>
      <c r="D37" s="21" t="s">
        <v>19</v>
      </c>
      <c r="E37" s="21" t="s">
        <v>88</v>
      </c>
      <c r="F37" s="21" t="s">
        <v>130</v>
      </c>
      <c r="G37" s="21"/>
      <c r="H37" s="22"/>
      <c r="I37" s="7"/>
      <c r="J37" s="7"/>
      <c r="K37" s="18"/>
      <c r="L37" s="18"/>
    </row>
    <row r="38" spans="1:12" ht="69.75" customHeight="1" x14ac:dyDescent="0.25">
      <c r="A38" s="8">
        <v>4</v>
      </c>
      <c r="B38" s="42" t="s">
        <v>91</v>
      </c>
      <c r="C38" s="21"/>
      <c r="D38" s="21" t="s">
        <v>19</v>
      </c>
      <c r="E38" s="21" t="s">
        <v>92</v>
      </c>
      <c r="F38" s="21" t="s">
        <v>130</v>
      </c>
      <c r="G38" s="21"/>
      <c r="H38" s="22"/>
      <c r="I38" s="7"/>
      <c r="J38" s="7"/>
      <c r="K38" s="18"/>
      <c r="L38" s="18"/>
    </row>
    <row r="39" spans="1:12" ht="69.75" customHeight="1" x14ac:dyDescent="0.25">
      <c r="A39" s="8">
        <v>5</v>
      </c>
      <c r="B39" s="42" t="s">
        <v>93</v>
      </c>
      <c r="C39" s="21"/>
      <c r="D39" s="21" t="s">
        <v>19</v>
      </c>
      <c r="E39" s="21" t="s">
        <v>80</v>
      </c>
      <c r="F39" s="21" t="s">
        <v>130</v>
      </c>
      <c r="G39" s="21"/>
      <c r="H39" s="22"/>
      <c r="I39" s="7"/>
      <c r="J39" s="7"/>
      <c r="K39" s="18"/>
      <c r="L39" s="18"/>
    </row>
    <row r="40" spans="1:12" ht="69.75" customHeight="1" x14ac:dyDescent="0.25">
      <c r="A40" s="8">
        <v>6</v>
      </c>
      <c r="B40" s="42" t="s">
        <v>94</v>
      </c>
      <c r="C40" s="21"/>
      <c r="D40" s="21" t="s">
        <v>19</v>
      </c>
      <c r="E40" s="21" t="s">
        <v>80</v>
      </c>
      <c r="F40" s="21" t="s">
        <v>130</v>
      </c>
      <c r="G40" s="21"/>
      <c r="H40" s="22"/>
      <c r="I40" s="7"/>
      <c r="J40" s="7"/>
      <c r="K40" s="18"/>
      <c r="L40" s="18"/>
    </row>
    <row r="41" spans="1:12" ht="97.5" customHeight="1" x14ac:dyDescent="0.25">
      <c r="A41" s="8">
        <v>7</v>
      </c>
      <c r="B41" s="42" t="s">
        <v>95</v>
      </c>
      <c r="C41" s="33"/>
      <c r="D41" s="21" t="s">
        <v>19</v>
      </c>
      <c r="E41" s="21" t="s">
        <v>131</v>
      </c>
      <c r="F41" s="21"/>
      <c r="G41" s="21"/>
      <c r="H41" s="22"/>
      <c r="I41" s="7"/>
      <c r="J41" s="7"/>
      <c r="K41" s="18"/>
      <c r="L41" s="18"/>
    </row>
    <row r="42" spans="1:12" ht="77.25" customHeight="1" x14ac:dyDescent="0.25">
      <c r="A42" s="8">
        <v>8</v>
      </c>
      <c r="B42" s="42" t="s">
        <v>97</v>
      </c>
      <c r="C42" s="33"/>
      <c r="D42" s="21" t="s">
        <v>98</v>
      </c>
      <c r="E42" s="21"/>
      <c r="F42" s="25"/>
      <c r="G42" s="25" t="s">
        <v>30</v>
      </c>
      <c r="H42" s="22"/>
      <c r="I42" s="7"/>
      <c r="J42" s="7"/>
      <c r="K42" s="18"/>
      <c r="L42" s="18"/>
    </row>
    <row r="43" spans="1:12" ht="63.75" customHeight="1" x14ac:dyDescent="0.25">
      <c r="A43" s="8">
        <v>9</v>
      </c>
      <c r="B43" s="42" t="s">
        <v>99</v>
      </c>
      <c r="C43" s="33"/>
      <c r="D43" s="25" t="s">
        <v>30</v>
      </c>
      <c r="E43" s="21"/>
      <c r="F43" s="25"/>
      <c r="G43" s="21"/>
      <c r="H43" s="22"/>
      <c r="I43" s="7"/>
      <c r="J43" s="7"/>
      <c r="K43" s="18"/>
      <c r="L43" s="18"/>
    </row>
  </sheetData>
  <mergeCells count="19">
    <mergeCell ref="A1:K1"/>
    <mergeCell ref="A2:L2"/>
    <mergeCell ref="A3:L3"/>
    <mergeCell ref="A5:A6"/>
    <mergeCell ref="B5:B6"/>
    <mergeCell ref="C5:C6"/>
    <mergeCell ref="D5:F5"/>
    <mergeCell ref="G5:G6"/>
    <mergeCell ref="H5:H6"/>
    <mergeCell ref="I5:I6"/>
    <mergeCell ref="B17:L17"/>
    <mergeCell ref="B18:D18"/>
    <mergeCell ref="B33:G33"/>
    <mergeCell ref="J5:J6"/>
    <mergeCell ref="K5:K6"/>
    <mergeCell ref="L5:L6"/>
    <mergeCell ref="B7:L7"/>
    <mergeCell ref="B11:D11"/>
    <mergeCell ref="L12:L16"/>
  </mergeCells>
  <conditionalFormatting sqref="B9">
    <cfRule type="duplicateValues" dxfId="14" priority="5"/>
  </conditionalFormatting>
  <conditionalFormatting sqref="B17 B12:C16">
    <cfRule type="duplicateValues" dxfId="13" priority="4"/>
  </conditionalFormatting>
  <conditionalFormatting sqref="B19:B24">
    <cfRule type="duplicateValues" dxfId="12" priority="2"/>
  </conditionalFormatting>
  <conditionalFormatting sqref="B33">
    <cfRule type="duplicateValues" dxfId="11" priority="3"/>
  </conditionalFormatting>
  <conditionalFormatting sqref="B41:C43">
    <cfRule type="duplicateValues" dxfId="10" priority="1"/>
  </conditionalFormatting>
  <printOptions horizontalCentered="1"/>
  <pageMargins left="0" right="0" top="0.11811023622047245" bottom="0.15748031496062992" header="0.11811023622047245" footer="0.11811023622047245"/>
  <pageSetup paperSize="9" scale="62" orientation="landscape" r:id="rId1"/>
  <headerFooter differentFirst="1">
    <oddFooter>&amp;CQuy trình thực hiện chấp thuận chủ trương đầu tư đồng thời chấp thuận nhà đầu tư&amp;R&amp;P</oddFooter>
  </headerFooter>
  <rowBreaks count="1" manualBreakCount="1">
    <brk id="31"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70" zoomScaleNormal="70" workbookViewId="0">
      <pane xSplit="11" ySplit="6" topLeftCell="L26" activePane="bottomRight" state="frozen"/>
      <selection activeCell="F31" sqref="F31"/>
      <selection pane="topRight" activeCell="F31" sqref="F31"/>
      <selection pane="bottomLeft" activeCell="F31" sqref="F31"/>
      <selection pane="bottomRight" activeCell="H12" sqref="H12:J12"/>
    </sheetView>
  </sheetViews>
  <sheetFormatPr defaultColWidth="9" defaultRowHeight="18.75" x14ac:dyDescent="0.3"/>
  <cols>
    <col min="1" max="1" width="5.42578125" style="34" customWidth="1"/>
    <col min="2" max="2" width="35.28515625" style="35"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9" customWidth="1"/>
    <col min="10" max="10" width="12.5703125" style="2" customWidth="1"/>
    <col min="11" max="11" width="53.7109375" style="34" customWidth="1"/>
    <col min="12" max="12" width="29.85546875" style="34" customWidth="1"/>
    <col min="13" max="16384" width="9" style="2"/>
  </cols>
  <sheetData>
    <row r="1" spans="1:12" ht="16.5" customHeight="1" x14ac:dyDescent="0.3">
      <c r="A1" s="75" t="s">
        <v>143</v>
      </c>
      <c r="B1" s="75"/>
      <c r="C1" s="75"/>
      <c r="D1" s="75"/>
      <c r="E1" s="75"/>
      <c r="F1" s="75"/>
      <c r="G1" s="75"/>
      <c r="H1" s="75"/>
      <c r="I1" s="75"/>
      <c r="J1" s="75"/>
      <c r="K1" s="75"/>
      <c r="L1" s="75"/>
    </row>
    <row r="2" spans="1:12" ht="25.5" customHeight="1" x14ac:dyDescent="0.25">
      <c r="A2" s="57" t="s">
        <v>1</v>
      </c>
      <c r="B2" s="57"/>
      <c r="C2" s="57"/>
      <c r="D2" s="57"/>
      <c r="E2" s="57"/>
      <c r="F2" s="57"/>
      <c r="G2" s="57"/>
      <c r="H2" s="57"/>
      <c r="I2" s="57"/>
      <c r="J2" s="57"/>
      <c r="K2" s="57"/>
      <c r="L2" s="57"/>
    </row>
    <row r="3" spans="1:12" ht="65.25" customHeight="1" x14ac:dyDescent="0.3">
      <c r="A3" s="65" t="s">
        <v>144</v>
      </c>
      <c r="B3" s="65"/>
      <c r="C3" s="65"/>
      <c r="D3" s="65"/>
      <c r="E3" s="65"/>
      <c r="F3" s="65"/>
      <c r="G3" s="65"/>
      <c r="H3" s="65"/>
      <c r="I3" s="65"/>
      <c r="J3" s="65"/>
      <c r="K3" s="65"/>
      <c r="L3" s="65"/>
    </row>
    <row r="4" spans="1:12" ht="15.75" customHeight="1" x14ac:dyDescent="0.3">
      <c r="A4" s="3"/>
      <c r="B4" s="4"/>
      <c r="C4" s="3"/>
      <c r="D4" s="3"/>
      <c r="E4" s="3"/>
      <c r="F4" s="3"/>
      <c r="G4" s="3"/>
      <c r="H4" s="3"/>
      <c r="I4" s="5"/>
      <c r="J4" s="3"/>
      <c r="K4" s="3"/>
      <c r="L4" s="3"/>
    </row>
    <row r="5" spans="1:12" ht="23.45" customHeight="1" x14ac:dyDescent="0.25">
      <c r="A5" s="58" t="s">
        <v>3</v>
      </c>
      <c r="B5" s="59" t="s">
        <v>4</v>
      </c>
      <c r="C5" s="58" t="s">
        <v>5</v>
      </c>
      <c r="D5" s="58" t="s">
        <v>6</v>
      </c>
      <c r="E5" s="58"/>
      <c r="F5" s="58"/>
      <c r="G5" s="58" t="s">
        <v>7</v>
      </c>
      <c r="H5" s="58" t="s">
        <v>8</v>
      </c>
      <c r="I5" s="66" t="s">
        <v>9</v>
      </c>
      <c r="J5" s="58" t="s">
        <v>10</v>
      </c>
      <c r="K5" s="58" t="s">
        <v>11</v>
      </c>
      <c r="L5" s="58" t="s">
        <v>12</v>
      </c>
    </row>
    <row r="6" spans="1:12" ht="29.1" customHeight="1" x14ac:dyDescent="0.25">
      <c r="A6" s="58"/>
      <c r="B6" s="59"/>
      <c r="C6" s="58"/>
      <c r="D6" s="6" t="s">
        <v>13</v>
      </c>
      <c r="E6" s="6" t="s">
        <v>14</v>
      </c>
      <c r="F6" s="6" t="s">
        <v>15</v>
      </c>
      <c r="G6" s="58"/>
      <c r="H6" s="58"/>
      <c r="I6" s="66"/>
      <c r="J6" s="58"/>
      <c r="K6" s="58"/>
      <c r="L6" s="58"/>
    </row>
    <row r="7" spans="1:12" ht="48" customHeight="1" x14ac:dyDescent="0.25">
      <c r="A7" s="6" t="s">
        <v>16</v>
      </c>
      <c r="B7" s="49" t="s">
        <v>17</v>
      </c>
      <c r="C7" s="50"/>
      <c r="D7" s="50"/>
      <c r="E7" s="50"/>
      <c r="F7" s="50"/>
      <c r="G7" s="50"/>
      <c r="H7" s="50"/>
      <c r="I7" s="50"/>
      <c r="J7" s="50"/>
      <c r="K7" s="50"/>
      <c r="L7" s="51"/>
    </row>
    <row r="8" spans="1:12" ht="114.75" customHeight="1" x14ac:dyDescent="0.25">
      <c r="A8" s="8">
        <v>1</v>
      </c>
      <c r="B8" s="9" t="s">
        <v>18</v>
      </c>
      <c r="C8" s="8"/>
      <c r="D8" s="10" t="s">
        <v>19</v>
      </c>
      <c r="E8" s="8" t="s">
        <v>145</v>
      </c>
      <c r="F8" s="10"/>
      <c r="G8" s="8"/>
      <c r="H8" s="10">
        <v>10</v>
      </c>
      <c r="I8" s="7">
        <v>45736</v>
      </c>
      <c r="J8" s="7">
        <f t="shared" ref="J8:J11" si="0">IFERROR(DATE(YEAR(I8),MONTH(I8),DAY(I8))+H8," ")</f>
        <v>45746</v>
      </c>
      <c r="K8" s="14" t="s">
        <v>146</v>
      </c>
      <c r="L8" s="40" t="s">
        <v>22</v>
      </c>
    </row>
    <row r="9" spans="1:12" ht="342.75" customHeight="1" x14ac:dyDescent="0.25">
      <c r="A9" s="8">
        <f>+A8+1</f>
        <v>2</v>
      </c>
      <c r="B9" s="9" t="s">
        <v>23</v>
      </c>
      <c r="C9" s="8"/>
      <c r="D9" s="10" t="s">
        <v>147</v>
      </c>
      <c r="E9" s="8" t="s">
        <v>148</v>
      </c>
      <c r="F9" s="10"/>
      <c r="G9" s="8"/>
      <c r="H9" s="10">
        <v>7</v>
      </c>
      <c r="I9" s="7">
        <f>+J8+1</f>
        <v>45747</v>
      </c>
      <c r="J9" s="7">
        <f t="shared" si="0"/>
        <v>45754</v>
      </c>
      <c r="K9" s="13" t="s">
        <v>25</v>
      </c>
      <c r="L9" s="14" t="s">
        <v>26</v>
      </c>
    </row>
    <row r="10" spans="1:12" ht="150.75" customHeight="1" x14ac:dyDescent="0.25">
      <c r="A10" s="8">
        <f>+A9+1</f>
        <v>3</v>
      </c>
      <c r="B10" s="9" t="s">
        <v>27</v>
      </c>
      <c r="C10" s="8"/>
      <c r="D10" s="10" t="s">
        <v>145</v>
      </c>
      <c r="E10" s="8" t="s">
        <v>149</v>
      </c>
      <c r="F10" s="10" t="s">
        <v>29</v>
      </c>
      <c r="G10" s="8" t="s">
        <v>30</v>
      </c>
      <c r="H10" s="10">
        <v>5</v>
      </c>
      <c r="I10" s="7">
        <f>+J9+1</f>
        <v>45755</v>
      </c>
      <c r="J10" s="7">
        <f t="shared" si="0"/>
        <v>45760</v>
      </c>
      <c r="K10" s="13" t="s">
        <v>150</v>
      </c>
      <c r="L10" s="14"/>
    </row>
    <row r="11" spans="1:12" ht="339.75" customHeight="1" x14ac:dyDescent="0.25">
      <c r="A11" s="8">
        <f t="shared" ref="A11" si="1">+A10+1</f>
        <v>4</v>
      </c>
      <c r="B11" s="9" t="s">
        <v>32</v>
      </c>
      <c r="C11" s="8"/>
      <c r="D11" s="8" t="s">
        <v>30</v>
      </c>
      <c r="E11" s="8" t="s">
        <v>149</v>
      </c>
      <c r="F11" s="10"/>
      <c r="G11" s="8"/>
      <c r="H11" s="10">
        <v>7</v>
      </c>
      <c r="I11" s="7">
        <f t="shared" ref="I11" si="2">+J10+1</f>
        <v>45761</v>
      </c>
      <c r="J11" s="7">
        <f t="shared" si="0"/>
        <v>45768</v>
      </c>
      <c r="K11" s="14" t="s">
        <v>34</v>
      </c>
      <c r="L11" s="14"/>
    </row>
    <row r="12" spans="1:12" ht="57.75" customHeight="1" x14ac:dyDescent="0.25">
      <c r="A12" s="6" t="s">
        <v>35</v>
      </c>
      <c r="B12" s="76" t="s">
        <v>36</v>
      </c>
      <c r="C12" s="76"/>
      <c r="D12" s="21" t="s">
        <v>19</v>
      </c>
      <c r="E12" s="21" t="s">
        <v>38</v>
      </c>
      <c r="F12" s="21" t="s">
        <v>151</v>
      </c>
      <c r="G12" s="6"/>
      <c r="H12" s="6">
        <v>90</v>
      </c>
      <c r="I12" s="7">
        <f>+J11+1</f>
        <v>45769</v>
      </c>
      <c r="J12" s="7">
        <f t="shared" ref="J12" si="3">IFERROR(DATE(YEAR(I12),MONTH(I12),DAY(I12))+H12,"0")</f>
        <v>45859</v>
      </c>
      <c r="K12" s="6"/>
      <c r="L12" s="6"/>
    </row>
    <row r="13" spans="1:12" s="19" customFormat="1" ht="30.75" customHeight="1" x14ac:dyDescent="0.25">
      <c r="A13" s="6" t="s">
        <v>48</v>
      </c>
      <c r="B13" s="49" t="s">
        <v>49</v>
      </c>
      <c r="C13" s="50"/>
      <c r="D13" s="50"/>
      <c r="E13" s="50"/>
      <c r="F13" s="50"/>
      <c r="G13" s="50"/>
      <c r="H13" s="50"/>
      <c r="I13" s="50"/>
      <c r="J13" s="50"/>
      <c r="K13" s="50"/>
      <c r="L13" s="51"/>
    </row>
    <row r="14" spans="1:12" ht="37.5" customHeight="1" x14ac:dyDescent="0.25">
      <c r="A14" s="20">
        <v>1</v>
      </c>
      <c r="B14" s="52" t="s">
        <v>50</v>
      </c>
      <c r="C14" s="53"/>
      <c r="D14" s="54"/>
      <c r="E14" s="21"/>
      <c r="F14" s="21"/>
      <c r="G14" s="21"/>
      <c r="H14" s="22"/>
      <c r="I14" s="23"/>
      <c r="J14" s="24"/>
      <c r="K14" s="25"/>
      <c r="L14" s="25"/>
    </row>
    <row r="15" spans="1:12" ht="56.25" x14ac:dyDescent="0.25">
      <c r="A15" s="25" t="s">
        <v>51</v>
      </c>
      <c r="B15" s="26" t="s">
        <v>52</v>
      </c>
      <c r="C15" s="21"/>
      <c r="D15" s="21" t="s">
        <v>19</v>
      </c>
      <c r="E15" s="21" t="s">
        <v>38</v>
      </c>
      <c r="F15" s="21" t="s">
        <v>151</v>
      </c>
      <c r="G15" s="21"/>
      <c r="H15" s="22">
        <f>3*30</f>
        <v>90</v>
      </c>
      <c r="I15" s="23">
        <f>+J12+1</f>
        <v>45860</v>
      </c>
      <c r="J15" s="24">
        <f>IFERROR(DATE(YEAR(I15),MONTH(I15),DAY(I15))+H15," ")</f>
        <v>45950</v>
      </c>
      <c r="K15" s="25"/>
      <c r="L15" s="25"/>
    </row>
    <row r="16" spans="1:12" ht="56.25" x14ac:dyDescent="0.25">
      <c r="A16" s="25" t="s">
        <v>53</v>
      </c>
      <c r="B16" s="26" t="s">
        <v>54</v>
      </c>
      <c r="C16" s="21"/>
      <c r="D16" s="21" t="s">
        <v>19</v>
      </c>
      <c r="E16" s="21" t="s">
        <v>38</v>
      </c>
      <c r="F16" s="21" t="s">
        <v>152</v>
      </c>
      <c r="G16" s="21"/>
      <c r="H16" s="22">
        <v>20</v>
      </c>
      <c r="I16" s="23">
        <f>+J15+1</f>
        <v>45951</v>
      </c>
      <c r="J16" s="24">
        <f>IFERROR(DATE(YEAR(I16),MONTH(I16),DAY(I16))+H16," ")</f>
        <v>45971</v>
      </c>
      <c r="K16" s="25"/>
      <c r="L16" s="25"/>
    </row>
    <row r="17" spans="1:12" ht="37.5" x14ac:dyDescent="0.25">
      <c r="A17" s="25" t="s">
        <v>56</v>
      </c>
      <c r="B17" s="26" t="s">
        <v>57</v>
      </c>
      <c r="C17" s="21"/>
      <c r="D17" s="21" t="s">
        <v>19</v>
      </c>
      <c r="E17" s="21" t="s">
        <v>58</v>
      </c>
      <c r="F17" s="21" t="s">
        <v>38</v>
      </c>
      <c r="G17" s="21"/>
      <c r="H17" s="22">
        <v>15</v>
      </c>
      <c r="I17" s="23">
        <f t="shared" ref="I17:I21" si="4">+J16+1</f>
        <v>45972</v>
      </c>
      <c r="J17" s="24">
        <f>IFERROR(DATE(YEAR(I17),MONTH(I17),DAY(I17))+H17," ")</f>
        <v>45987</v>
      </c>
      <c r="K17" s="25"/>
      <c r="L17" s="25"/>
    </row>
    <row r="18" spans="1:12" ht="37.5" x14ac:dyDescent="0.25">
      <c r="A18" s="25" t="s">
        <v>59</v>
      </c>
      <c r="B18" s="26" t="s">
        <v>60</v>
      </c>
      <c r="C18" s="21"/>
      <c r="D18" s="21" t="s">
        <v>19</v>
      </c>
      <c r="E18" s="21" t="s">
        <v>38</v>
      </c>
      <c r="F18" s="21" t="s">
        <v>38</v>
      </c>
      <c r="G18" s="21" t="s">
        <v>19</v>
      </c>
      <c r="H18" s="22">
        <v>7</v>
      </c>
      <c r="I18" s="23">
        <f t="shared" si="4"/>
        <v>45988</v>
      </c>
      <c r="J18" s="24">
        <f t="shared" ref="J18:J21" si="5">IFERROR(DATE(YEAR(I18),MONTH(I18),DAY(I18))+H18," ")</f>
        <v>45995</v>
      </c>
      <c r="K18" s="25"/>
      <c r="L18" s="25"/>
    </row>
    <row r="19" spans="1:12" ht="56.25" x14ac:dyDescent="0.25">
      <c r="A19" s="25" t="s">
        <v>61</v>
      </c>
      <c r="B19" s="26" t="s">
        <v>62</v>
      </c>
      <c r="C19" s="21"/>
      <c r="D19" s="21" t="s">
        <v>19</v>
      </c>
      <c r="E19" s="21" t="s">
        <v>38</v>
      </c>
      <c r="F19" s="21" t="s">
        <v>58</v>
      </c>
      <c r="G19" s="21" t="s">
        <v>19</v>
      </c>
      <c r="H19" s="22">
        <v>30</v>
      </c>
      <c r="I19" s="23">
        <f t="shared" si="4"/>
        <v>45996</v>
      </c>
      <c r="J19" s="24">
        <f t="shared" si="5"/>
        <v>46026</v>
      </c>
      <c r="K19" s="25"/>
      <c r="L19" s="25"/>
    </row>
    <row r="20" spans="1:12" ht="37.5" x14ac:dyDescent="0.25">
      <c r="A20" s="25" t="s">
        <v>63</v>
      </c>
      <c r="B20" s="26" t="s">
        <v>64</v>
      </c>
      <c r="C20" s="21"/>
      <c r="D20" s="21" t="s">
        <v>19</v>
      </c>
      <c r="E20" s="21" t="s">
        <v>38</v>
      </c>
      <c r="F20" s="21" t="s">
        <v>58</v>
      </c>
      <c r="G20" s="21" t="s">
        <v>19</v>
      </c>
      <c r="H20" s="22">
        <v>20</v>
      </c>
      <c r="I20" s="23">
        <f t="shared" si="4"/>
        <v>46027</v>
      </c>
      <c r="J20" s="24">
        <f t="shared" si="5"/>
        <v>46047</v>
      </c>
      <c r="K20" s="25"/>
      <c r="L20" s="25"/>
    </row>
    <row r="21" spans="1:12" ht="37.5" x14ac:dyDescent="0.25">
      <c r="A21" s="6" t="s">
        <v>65</v>
      </c>
      <c r="B21" s="27" t="s">
        <v>66</v>
      </c>
      <c r="C21" s="28"/>
      <c r="D21" s="28"/>
      <c r="E21" s="28"/>
      <c r="F21" s="28"/>
      <c r="G21" s="28"/>
      <c r="H21" s="29">
        <v>200</v>
      </c>
      <c r="I21" s="23">
        <f t="shared" si="4"/>
        <v>46048</v>
      </c>
      <c r="J21" s="24">
        <f t="shared" si="5"/>
        <v>46248</v>
      </c>
      <c r="K21" s="30"/>
      <c r="L21" s="18"/>
    </row>
    <row r="22" spans="1:12" ht="33" x14ac:dyDescent="0.25">
      <c r="A22" s="8">
        <v>1</v>
      </c>
      <c r="B22" s="9" t="s">
        <v>67</v>
      </c>
      <c r="C22" s="21"/>
      <c r="D22" s="21" t="s">
        <v>19</v>
      </c>
      <c r="E22" s="21" t="s">
        <v>38</v>
      </c>
      <c r="F22" s="21" t="s">
        <v>68</v>
      </c>
      <c r="G22" s="21"/>
      <c r="H22" s="31">
        <v>30</v>
      </c>
      <c r="I22" s="23"/>
      <c r="J22" s="24"/>
      <c r="K22" s="25"/>
      <c r="L22" s="18"/>
    </row>
    <row r="23" spans="1:12" ht="33" x14ac:dyDescent="0.25">
      <c r="A23" s="8">
        <v>2</v>
      </c>
      <c r="B23" s="9" t="s">
        <v>69</v>
      </c>
      <c r="C23" s="21"/>
      <c r="D23" s="21" t="s">
        <v>19</v>
      </c>
      <c r="E23" s="21" t="s">
        <v>38</v>
      </c>
      <c r="F23" s="21" t="s">
        <v>70</v>
      </c>
      <c r="G23" s="21"/>
      <c r="H23" s="31">
        <v>15</v>
      </c>
      <c r="I23" s="23"/>
      <c r="J23" s="24"/>
      <c r="K23" s="25"/>
      <c r="L23" s="18"/>
    </row>
    <row r="24" spans="1:12" ht="49.5" x14ac:dyDescent="0.25">
      <c r="A24" s="8">
        <v>3</v>
      </c>
      <c r="B24" s="9" t="s">
        <v>71</v>
      </c>
      <c r="C24" s="21"/>
      <c r="D24" s="21" t="s">
        <v>19</v>
      </c>
      <c r="E24" s="21" t="s">
        <v>38</v>
      </c>
      <c r="F24" s="21" t="s">
        <v>153</v>
      </c>
      <c r="G24" s="21"/>
      <c r="H24" s="31">
        <v>15</v>
      </c>
      <c r="I24" s="23"/>
      <c r="J24" s="24"/>
      <c r="K24" s="25"/>
      <c r="L24" s="18"/>
    </row>
    <row r="25" spans="1:12" ht="49.5" x14ac:dyDescent="0.25">
      <c r="A25" s="8">
        <v>4</v>
      </c>
      <c r="B25" s="9" t="s">
        <v>73</v>
      </c>
      <c r="C25" s="21"/>
      <c r="D25" s="21" t="s">
        <v>19</v>
      </c>
      <c r="E25" s="21" t="s">
        <v>38</v>
      </c>
      <c r="F25" s="21" t="s">
        <v>153</v>
      </c>
      <c r="G25" s="21"/>
      <c r="H25" s="31">
        <v>15</v>
      </c>
      <c r="I25" s="23"/>
      <c r="J25" s="24"/>
      <c r="K25" s="25"/>
      <c r="L25" s="18"/>
    </row>
    <row r="26" spans="1:12" ht="75" x14ac:dyDescent="0.25">
      <c r="A26" s="25">
        <f>+A25+1</f>
        <v>5</v>
      </c>
      <c r="B26" s="26" t="s">
        <v>74</v>
      </c>
      <c r="C26" s="21"/>
      <c r="D26" s="21" t="s">
        <v>19</v>
      </c>
      <c r="E26" s="21" t="s">
        <v>38</v>
      </c>
      <c r="F26" s="21" t="s">
        <v>75</v>
      </c>
      <c r="G26" s="21"/>
      <c r="H26" s="31">
        <v>90</v>
      </c>
      <c r="I26" s="23"/>
      <c r="J26" s="24"/>
      <c r="K26" s="25"/>
      <c r="L26" s="25"/>
    </row>
    <row r="27" spans="1:12" ht="93.75" x14ac:dyDescent="0.25">
      <c r="A27" s="25">
        <v>6</v>
      </c>
      <c r="B27" s="26" t="s">
        <v>76</v>
      </c>
      <c r="C27" s="21"/>
      <c r="D27" s="21" t="s">
        <v>77</v>
      </c>
      <c r="E27" s="25" t="s">
        <v>151</v>
      </c>
      <c r="F27" s="21" t="s">
        <v>75</v>
      </c>
      <c r="G27" s="21" t="s">
        <v>30</v>
      </c>
      <c r="H27" s="31">
        <v>45</v>
      </c>
      <c r="I27" s="23"/>
      <c r="J27" s="24"/>
      <c r="K27" s="25" t="s">
        <v>78</v>
      </c>
      <c r="L27" s="25"/>
    </row>
    <row r="28" spans="1:12" ht="75" x14ac:dyDescent="0.25">
      <c r="A28" s="25">
        <v>7</v>
      </c>
      <c r="B28" s="9" t="s">
        <v>79</v>
      </c>
      <c r="C28" s="21"/>
      <c r="D28" s="21" t="s">
        <v>19</v>
      </c>
      <c r="E28" s="21" t="s">
        <v>80</v>
      </c>
      <c r="F28" s="21" t="s">
        <v>151</v>
      </c>
      <c r="G28" s="21"/>
      <c r="H28" s="31">
        <v>35</v>
      </c>
      <c r="I28" s="23"/>
      <c r="J28" s="24"/>
      <c r="K28" s="25"/>
      <c r="L28" s="25"/>
    </row>
    <row r="29" spans="1:12" ht="15.75" x14ac:dyDescent="0.25">
      <c r="A29" s="6" t="s">
        <v>81</v>
      </c>
      <c r="B29" s="76" t="s">
        <v>82</v>
      </c>
      <c r="C29" s="76"/>
      <c r="D29" s="76"/>
      <c r="E29" s="76"/>
      <c r="F29" s="76"/>
      <c r="G29" s="76"/>
      <c r="H29" s="32">
        <v>350</v>
      </c>
      <c r="I29" s="7">
        <f>+J21+1</f>
        <v>46249</v>
      </c>
      <c r="J29" s="7">
        <f t="shared" ref="J29:J30" si="6">IFERROR(DATE(YEAR(I29),MONTH(I29),DAY(I29))+H29,"0")</f>
        <v>46599</v>
      </c>
      <c r="K29" s="18"/>
      <c r="L29" s="18"/>
    </row>
    <row r="30" spans="1:12" x14ac:dyDescent="0.25">
      <c r="A30" s="6" t="s">
        <v>83</v>
      </c>
      <c r="B30" s="27" t="s">
        <v>84</v>
      </c>
      <c r="C30" s="21"/>
      <c r="D30" s="21"/>
      <c r="E30" s="21"/>
      <c r="F30" s="21"/>
      <c r="G30" s="21"/>
      <c r="H30" s="22">
        <v>30</v>
      </c>
      <c r="I30" s="7">
        <f>+J29+1</f>
        <v>46600</v>
      </c>
      <c r="J30" s="7">
        <f t="shared" si="6"/>
        <v>46630</v>
      </c>
      <c r="K30" s="18"/>
      <c r="L30" s="18"/>
    </row>
    <row r="31" spans="1:12" ht="62.25" customHeight="1" x14ac:dyDescent="0.25">
      <c r="A31" s="8">
        <v>1</v>
      </c>
      <c r="B31" s="9" t="s">
        <v>85</v>
      </c>
      <c r="C31" s="21"/>
      <c r="D31" s="21" t="s">
        <v>19</v>
      </c>
      <c r="E31" s="21" t="s">
        <v>58</v>
      </c>
      <c r="F31" s="21" t="s">
        <v>151</v>
      </c>
      <c r="G31" s="21"/>
      <c r="H31" s="22"/>
      <c r="I31" s="7"/>
      <c r="J31" s="7"/>
      <c r="K31" s="18"/>
      <c r="L31" s="18"/>
    </row>
    <row r="32" spans="1:12" ht="62.25" customHeight="1" x14ac:dyDescent="0.25">
      <c r="A32" s="8">
        <v>2</v>
      </c>
      <c r="B32" s="9" t="s">
        <v>87</v>
      </c>
      <c r="C32" s="21"/>
      <c r="D32" s="21" t="s">
        <v>19</v>
      </c>
      <c r="E32" s="21" t="s">
        <v>88</v>
      </c>
      <c r="F32" s="21" t="s">
        <v>154</v>
      </c>
      <c r="G32" s="21"/>
      <c r="H32" s="22"/>
      <c r="I32" s="7"/>
      <c r="J32" s="7"/>
      <c r="K32" s="18"/>
      <c r="L32" s="18"/>
    </row>
    <row r="33" spans="1:12" ht="62.25" customHeight="1" x14ac:dyDescent="0.25">
      <c r="A33" s="8">
        <v>3</v>
      </c>
      <c r="B33" s="9" t="s">
        <v>90</v>
      </c>
      <c r="C33" s="21"/>
      <c r="D33" s="21" t="s">
        <v>19</v>
      </c>
      <c r="E33" s="21" t="s">
        <v>88</v>
      </c>
      <c r="F33" s="21" t="s">
        <v>154</v>
      </c>
      <c r="G33" s="21"/>
      <c r="H33" s="22"/>
      <c r="I33" s="7"/>
      <c r="J33" s="7"/>
      <c r="K33" s="18"/>
      <c r="L33" s="18"/>
    </row>
    <row r="34" spans="1:12" ht="69.75" customHeight="1" x14ac:dyDescent="0.25">
      <c r="A34" s="8">
        <v>4</v>
      </c>
      <c r="B34" s="9" t="s">
        <v>91</v>
      </c>
      <c r="C34" s="21"/>
      <c r="D34" s="21" t="s">
        <v>19</v>
      </c>
      <c r="E34" s="21" t="s">
        <v>92</v>
      </c>
      <c r="F34" s="21" t="s">
        <v>154</v>
      </c>
      <c r="G34" s="21"/>
      <c r="H34" s="22"/>
      <c r="I34" s="7"/>
      <c r="J34" s="7"/>
      <c r="K34" s="18"/>
      <c r="L34" s="18"/>
    </row>
    <row r="35" spans="1:12" ht="69.75" customHeight="1" x14ac:dyDescent="0.25">
      <c r="A35" s="8">
        <v>5</v>
      </c>
      <c r="B35" s="9" t="s">
        <v>93</v>
      </c>
      <c r="C35" s="21"/>
      <c r="D35" s="21" t="s">
        <v>19</v>
      </c>
      <c r="E35" s="21" t="s">
        <v>80</v>
      </c>
      <c r="F35" s="21" t="s">
        <v>154</v>
      </c>
      <c r="G35" s="21"/>
      <c r="H35" s="22"/>
      <c r="I35" s="7"/>
      <c r="J35" s="7"/>
      <c r="K35" s="18"/>
      <c r="L35" s="18"/>
    </row>
    <row r="36" spans="1:12" ht="69.75" customHeight="1" x14ac:dyDescent="0.25">
      <c r="A36" s="8">
        <v>6</v>
      </c>
      <c r="B36" s="9" t="s">
        <v>94</v>
      </c>
      <c r="C36" s="21"/>
      <c r="D36" s="21" t="s">
        <v>19</v>
      </c>
      <c r="E36" s="21" t="s">
        <v>80</v>
      </c>
      <c r="F36" s="21" t="s">
        <v>154</v>
      </c>
      <c r="G36" s="21"/>
      <c r="H36" s="22"/>
      <c r="I36" s="7"/>
      <c r="J36" s="7"/>
      <c r="K36" s="18"/>
      <c r="L36" s="18"/>
    </row>
    <row r="37" spans="1:12" ht="97.5" customHeight="1" x14ac:dyDescent="0.25">
      <c r="A37" s="8">
        <v>7</v>
      </c>
      <c r="B37" s="9" t="s">
        <v>95</v>
      </c>
      <c r="C37" s="33"/>
      <c r="D37" s="21" t="s">
        <v>19</v>
      </c>
      <c r="E37" s="21" t="s">
        <v>155</v>
      </c>
      <c r="F37" s="21"/>
      <c r="G37" s="21"/>
      <c r="H37" s="22"/>
      <c r="I37" s="7"/>
      <c r="J37" s="7"/>
      <c r="K37" s="18"/>
      <c r="L37" s="18"/>
    </row>
    <row r="38" spans="1:12" ht="77.25" customHeight="1" x14ac:dyDescent="0.25">
      <c r="A38" s="8">
        <v>8</v>
      </c>
      <c r="B38" s="9" t="s">
        <v>97</v>
      </c>
      <c r="C38" s="33"/>
      <c r="D38" s="21" t="s">
        <v>98</v>
      </c>
      <c r="E38" s="21"/>
      <c r="F38" s="25"/>
      <c r="G38" s="25" t="s">
        <v>30</v>
      </c>
      <c r="H38" s="22"/>
      <c r="I38" s="7"/>
      <c r="J38" s="7"/>
      <c r="K38" s="18"/>
      <c r="L38" s="18"/>
    </row>
    <row r="39" spans="1:12" ht="63.75" customHeight="1" x14ac:dyDescent="0.25">
      <c r="A39" s="8">
        <v>9</v>
      </c>
      <c r="B39" s="9" t="s">
        <v>99</v>
      </c>
      <c r="C39" s="33"/>
      <c r="D39" s="25" t="s">
        <v>30</v>
      </c>
      <c r="E39" s="21"/>
      <c r="F39" s="25"/>
      <c r="G39" s="21"/>
      <c r="H39" s="22"/>
      <c r="I39" s="7"/>
      <c r="J39" s="7"/>
      <c r="K39" s="18"/>
      <c r="L39" s="18"/>
    </row>
  </sheetData>
  <mergeCells count="18">
    <mergeCell ref="B14:D14"/>
    <mergeCell ref="B29:G29"/>
    <mergeCell ref="J5:J6"/>
    <mergeCell ref="K5:K6"/>
    <mergeCell ref="L5:L6"/>
    <mergeCell ref="B7:L7"/>
    <mergeCell ref="B12:C12"/>
    <mergeCell ref="B13:L13"/>
    <mergeCell ref="A1:L1"/>
    <mergeCell ref="A2:L2"/>
    <mergeCell ref="A3:L3"/>
    <mergeCell ref="A5:A6"/>
    <mergeCell ref="B5:B6"/>
    <mergeCell ref="C5:C6"/>
    <mergeCell ref="D5:F5"/>
    <mergeCell ref="G5:G6"/>
    <mergeCell ref="H5:H6"/>
    <mergeCell ref="I5:I6"/>
  </mergeCells>
  <conditionalFormatting sqref="B9">
    <cfRule type="duplicateValues" dxfId="9" priority="5"/>
  </conditionalFormatting>
  <conditionalFormatting sqref="B13">
    <cfRule type="duplicateValues" dxfId="8" priority="4"/>
  </conditionalFormatting>
  <conditionalFormatting sqref="B15:B20">
    <cfRule type="duplicateValues" dxfId="7" priority="2"/>
  </conditionalFormatting>
  <conditionalFormatting sqref="B29">
    <cfRule type="duplicateValues" dxfId="6" priority="3"/>
  </conditionalFormatting>
  <conditionalFormatting sqref="B37:C39">
    <cfRule type="duplicateValues" dxfId="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70" zoomScaleNormal="70" workbookViewId="0">
      <pane xSplit="11" ySplit="6" topLeftCell="L46" activePane="bottomRight" state="frozen"/>
      <selection activeCell="F31" sqref="F31"/>
      <selection pane="topRight" activeCell="F31" sqref="F31"/>
      <selection pane="bottomLeft" activeCell="F31" sqref="F31"/>
      <selection pane="bottomRight" activeCell="K53" sqref="K53"/>
    </sheetView>
  </sheetViews>
  <sheetFormatPr defaultColWidth="9" defaultRowHeight="18.75" x14ac:dyDescent="0.3"/>
  <cols>
    <col min="1" max="1" width="5.42578125" style="34" customWidth="1"/>
    <col min="2" max="2" width="30.85546875" style="35" customWidth="1"/>
    <col min="3" max="3" width="15.42578125" style="2" customWidth="1"/>
    <col min="4" max="4" width="9.5703125" style="2" customWidth="1"/>
    <col min="5" max="5" width="10.85546875" style="2" customWidth="1"/>
    <col min="6" max="6" width="9.85546875" style="2" customWidth="1"/>
    <col min="7" max="8" width="9" style="2" customWidth="1"/>
    <col min="9" max="9" width="13.140625" style="39" customWidth="1"/>
    <col min="10" max="10" width="12.5703125" style="2" customWidth="1"/>
    <col min="11" max="11" width="53.7109375" style="34" customWidth="1"/>
    <col min="12" max="12" width="37.7109375" style="34" customWidth="1"/>
    <col min="13" max="16384" width="9" style="2"/>
  </cols>
  <sheetData>
    <row r="1" spans="1:12" ht="16.5" customHeight="1" x14ac:dyDescent="0.3">
      <c r="A1" s="75" t="s">
        <v>156</v>
      </c>
      <c r="B1" s="75"/>
      <c r="C1" s="75"/>
      <c r="D1" s="75"/>
      <c r="E1" s="75"/>
      <c r="F1" s="75"/>
      <c r="G1" s="75"/>
      <c r="H1" s="75"/>
      <c r="I1" s="75"/>
      <c r="J1" s="75"/>
      <c r="K1" s="75"/>
      <c r="L1" s="75"/>
    </row>
    <row r="2" spans="1:12" ht="25.5" customHeight="1" x14ac:dyDescent="0.25">
      <c r="A2" s="57" t="s">
        <v>1</v>
      </c>
      <c r="B2" s="57"/>
      <c r="C2" s="57"/>
      <c r="D2" s="57"/>
      <c r="E2" s="57"/>
      <c r="F2" s="57"/>
      <c r="G2" s="57"/>
      <c r="H2" s="57"/>
      <c r="I2" s="57"/>
      <c r="J2" s="57"/>
      <c r="K2" s="57"/>
      <c r="L2" s="57"/>
    </row>
    <row r="3" spans="1:12" ht="65.25" customHeight="1" x14ac:dyDescent="0.3">
      <c r="A3" s="65" t="s">
        <v>157</v>
      </c>
      <c r="B3" s="65"/>
      <c r="C3" s="65"/>
      <c r="D3" s="65"/>
      <c r="E3" s="65"/>
      <c r="F3" s="65"/>
      <c r="G3" s="65"/>
      <c r="H3" s="65"/>
      <c r="I3" s="65"/>
      <c r="J3" s="65"/>
      <c r="K3" s="65"/>
      <c r="L3" s="65"/>
    </row>
    <row r="4" spans="1:12" ht="15.75" customHeight="1" x14ac:dyDescent="0.3">
      <c r="A4" s="3"/>
      <c r="B4" s="4"/>
      <c r="C4" s="3"/>
      <c r="D4" s="3"/>
      <c r="E4" s="3"/>
      <c r="F4" s="3"/>
      <c r="G4" s="3"/>
      <c r="H4" s="3"/>
      <c r="I4" s="5"/>
      <c r="J4" s="3"/>
      <c r="K4" s="3"/>
      <c r="L4" s="3"/>
    </row>
    <row r="5" spans="1:12" ht="23.45" customHeight="1" x14ac:dyDescent="0.25">
      <c r="A5" s="58" t="s">
        <v>3</v>
      </c>
      <c r="B5" s="59" t="s">
        <v>4</v>
      </c>
      <c r="C5" s="58" t="s">
        <v>5</v>
      </c>
      <c r="D5" s="58" t="s">
        <v>6</v>
      </c>
      <c r="E5" s="58"/>
      <c r="F5" s="58"/>
      <c r="G5" s="58" t="s">
        <v>7</v>
      </c>
      <c r="H5" s="58" t="s">
        <v>8</v>
      </c>
      <c r="I5" s="66" t="s">
        <v>9</v>
      </c>
      <c r="J5" s="58" t="s">
        <v>10</v>
      </c>
      <c r="K5" s="58" t="s">
        <v>11</v>
      </c>
      <c r="L5" s="58" t="s">
        <v>12</v>
      </c>
    </row>
    <row r="6" spans="1:12" ht="29.1" customHeight="1" x14ac:dyDescent="0.25">
      <c r="A6" s="58"/>
      <c r="B6" s="59"/>
      <c r="C6" s="58"/>
      <c r="D6" s="6" t="s">
        <v>13</v>
      </c>
      <c r="E6" s="6" t="s">
        <v>14</v>
      </c>
      <c r="F6" s="6" t="s">
        <v>15</v>
      </c>
      <c r="G6" s="58"/>
      <c r="H6" s="58"/>
      <c r="I6" s="66"/>
      <c r="J6" s="58"/>
      <c r="K6" s="58"/>
      <c r="L6" s="58"/>
    </row>
    <row r="7" spans="1:12" ht="48" customHeight="1" x14ac:dyDescent="0.25">
      <c r="A7" s="6" t="s">
        <v>16</v>
      </c>
      <c r="B7" s="49" t="s">
        <v>17</v>
      </c>
      <c r="C7" s="50"/>
      <c r="D7" s="50"/>
      <c r="E7" s="50"/>
      <c r="F7" s="50"/>
      <c r="G7" s="50"/>
      <c r="H7" s="50"/>
      <c r="I7" s="50"/>
      <c r="J7" s="50"/>
      <c r="K7" s="50"/>
      <c r="L7" s="51"/>
    </row>
    <row r="8" spans="1:12" ht="114.75" customHeight="1" x14ac:dyDescent="0.25">
      <c r="A8" s="8">
        <v>1</v>
      </c>
      <c r="B8" s="9" t="s">
        <v>18</v>
      </c>
      <c r="C8" s="8"/>
      <c r="D8" s="10" t="s">
        <v>19</v>
      </c>
      <c r="E8" s="8" t="s">
        <v>145</v>
      </c>
      <c r="F8" s="10"/>
      <c r="G8" s="8"/>
      <c r="H8" s="10">
        <v>10</v>
      </c>
      <c r="I8" s="7">
        <v>45736</v>
      </c>
      <c r="J8" s="7">
        <f t="shared" ref="J8:J11" si="0">IFERROR(DATE(YEAR(I8),MONTH(I8),DAY(I8))+H8," ")</f>
        <v>45746</v>
      </c>
      <c r="K8" s="14" t="s">
        <v>146</v>
      </c>
      <c r="L8" s="14"/>
    </row>
    <row r="9" spans="1:12" ht="257.25" customHeight="1" x14ac:dyDescent="0.25">
      <c r="A9" s="8">
        <f>+A8+1</f>
        <v>2</v>
      </c>
      <c r="B9" s="9" t="s">
        <v>23</v>
      </c>
      <c r="C9" s="8"/>
      <c r="D9" s="10" t="s">
        <v>147</v>
      </c>
      <c r="E9" s="8" t="s">
        <v>158</v>
      </c>
      <c r="F9" s="10"/>
      <c r="G9" s="8"/>
      <c r="H9" s="10">
        <v>7</v>
      </c>
      <c r="I9" s="7">
        <f>+J8+1</f>
        <v>45747</v>
      </c>
      <c r="J9" s="7">
        <f t="shared" si="0"/>
        <v>45754</v>
      </c>
      <c r="K9" s="14" t="s">
        <v>159</v>
      </c>
      <c r="L9" s="14" t="s">
        <v>26</v>
      </c>
    </row>
    <row r="10" spans="1:12" ht="123" customHeight="1" x14ac:dyDescent="0.25">
      <c r="A10" s="8">
        <f>+A9+1</f>
        <v>3</v>
      </c>
      <c r="B10" s="9" t="s">
        <v>27</v>
      </c>
      <c r="C10" s="8"/>
      <c r="D10" s="10" t="s">
        <v>145</v>
      </c>
      <c r="E10" s="8" t="s">
        <v>149</v>
      </c>
      <c r="F10" s="10" t="s">
        <v>29</v>
      </c>
      <c r="G10" s="8" t="s">
        <v>30</v>
      </c>
      <c r="H10" s="10">
        <v>5</v>
      </c>
      <c r="I10" s="7">
        <f>+J9+1</f>
        <v>45755</v>
      </c>
      <c r="J10" s="7">
        <f t="shared" si="0"/>
        <v>45760</v>
      </c>
      <c r="K10" s="14" t="s">
        <v>31</v>
      </c>
      <c r="L10" s="14"/>
    </row>
    <row r="11" spans="1:12" ht="315" x14ac:dyDescent="0.25">
      <c r="A11" s="8">
        <f t="shared" ref="A11" si="1">+A10+1</f>
        <v>4</v>
      </c>
      <c r="B11" s="9" t="s">
        <v>32</v>
      </c>
      <c r="C11" s="8"/>
      <c r="D11" s="8" t="s">
        <v>30</v>
      </c>
      <c r="E11" s="8" t="s">
        <v>149</v>
      </c>
      <c r="F11" s="10"/>
      <c r="G11" s="8"/>
      <c r="H11" s="10">
        <v>7</v>
      </c>
      <c r="I11" s="7">
        <f t="shared" ref="I11" si="2">+J10+1</f>
        <v>45761</v>
      </c>
      <c r="J11" s="7">
        <f t="shared" si="0"/>
        <v>45768</v>
      </c>
      <c r="K11" s="14" t="s">
        <v>34</v>
      </c>
      <c r="L11" s="14"/>
    </row>
    <row r="12" spans="1:12" ht="33" customHeight="1" x14ac:dyDescent="0.25">
      <c r="A12" s="6" t="s">
        <v>35</v>
      </c>
      <c r="B12" s="49" t="s">
        <v>36</v>
      </c>
      <c r="C12" s="50"/>
      <c r="D12" s="51"/>
      <c r="E12" s="6"/>
      <c r="F12" s="6"/>
      <c r="G12" s="6"/>
      <c r="H12" s="6"/>
      <c r="I12" s="7"/>
      <c r="J12" s="6"/>
      <c r="K12" s="6"/>
      <c r="L12" s="6"/>
    </row>
    <row r="13" spans="1:12" ht="101.25" customHeight="1" x14ac:dyDescent="0.25">
      <c r="A13" s="8">
        <v>1</v>
      </c>
      <c r="B13" s="9" t="s">
        <v>37</v>
      </c>
      <c r="C13" s="16"/>
      <c r="D13" s="10" t="s">
        <v>19</v>
      </c>
      <c r="E13" s="10" t="s">
        <v>38</v>
      </c>
      <c r="F13" s="10" t="s">
        <v>58</v>
      </c>
      <c r="G13" s="10"/>
      <c r="H13" s="10">
        <v>15</v>
      </c>
      <c r="I13" s="7">
        <f>+J11+1</f>
        <v>45769</v>
      </c>
      <c r="J13" s="7">
        <f t="shared" ref="J13:J20" si="3">IFERROR(DATE(YEAR(I13),MONTH(I13),DAY(I13))+H13,"0")</f>
        <v>45784</v>
      </c>
      <c r="K13" s="18"/>
      <c r="L13" s="18"/>
    </row>
    <row r="14" spans="1:12" ht="105.75" customHeight="1" x14ac:dyDescent="0.25">
      <c r="A14" s="8">
        <v>2</v>
      </c>
      <c r="B14" s="9" t="s">
        <v>39</v>
      </c>
      <c r="C14" s="16"/>
      <c r="D14" s="10" t="s">
        <v>19</v>
      </c>
      <c r="E14" s="10" t="s">
        <v>38</v>
      </c>
      <c r="F14" s="10"/>
      <c r="G14" s="10"/>
      <c r="H14" s="10">
        <v>15</v>
      </c>
      <c r="I14" s="7">
        <f>+J13+1</f>
        <v>45785</v>
      </c>
      <c r="J14" s="7">
        <f t="shared" si="3"/>
        <v>45800</v>
      </c>
      <c r="K14" s="18"/>
      <c r="L14" s="18"/>
    </row>
    <row r="15" spans="1:12" ht="138" customHeight="1" x14ac:dyDescent="0.25">
      <c r="A15" s="8">
        <v>3</v>
      </c>
      <c r="B15" s="9" t="s">
        <v>40</v>
      </c>
      <c r="C15" s="16"/>
      <c r="D15" s="10" t="s">
        <v>19</v>
      </c>
      <c r="E15" s="10" t="s">
        <v>38</v>
      </c>
      <c r="F15" s="10"/>
      <c r="G15" s="10" t="s">
        <v>160</v>
      </c>
      <c r="H15" s="10">
        <v>15</v>
      </c>
      <c r="I15" s="7">
        <f t="shared" ref="I15:I20" si="4">+J14+1</f>
        <v>45801</v>
      </c>
      <c r="J15" s="7">
        <f t="shared" si="3"/>
        <v>45816</v>
      </c>
      <c r="K15" s="18"/>
      <c r="L15" s="18"/>
    </row>
    <row r="16" spans="1:12" ht="98.25" customHeight="1" x14ac:dyDescent="0.25">
      <c r="A16" s="8">
        <v>4</v>
      </c>
      <c r="B16" s="9" t="s">
        <v>42</v>
      </c>
      <c r="C16" s="16"/>
      <c r="D16" s="10" t="s">
        <v>19</v>
      </c>
      <c r="E16" s="10" t="s">
        <v>38</v>
      </c>
      <c r="F16" s="10"/>
      <c r="G16" s="10" t="s">
        <v>160</v>
      </c>
      <c r="H16" s="10">
        <v>15</v>
      </c>
      <c r="I16" s="7">
        <f t="shared" si="4"/>
        <v>45817</v>
      </c>
      <c r="J16" s="7">
        <f t="shared" si="3"/>
        <v>45832</v>
      </c>
      <c r="K16" s="18"/>
      <c r="L16" s="18"/>
    </row>
    <row r="17" spans="1:12" ht="103.5" customHeight="1" x14ac:dyDescent="0.25">
      <c r="A17" s="8">
        <v>5</v>
      </c>
      <c r="B17" s="9" t="s">
        <v>43</v>
      </c>
      <c r="C17" s="16"/>
      <c r="D17" s="10" t="s">
        <v>19</v>
      </c>
      <c r="E17" s="10" t="s">
        <v>38</v>
      </c>
      <c r="F17" s="10" t="s">
        <v>161</v>
      </c>
      <c r="G17" s="10"/>
      <c r="H17" s="10">
        <v>90</v>
      </c>
      <c r="I17" s="7">
        <f t="shared" si="4"/>
        <v>45833</v>
      </c>
      <c r="J17" s="7">
        <f t="shared" si="3"/>
        <v>45923</v>
      </c>
      <c r="K17" s="18"/>
      <c r="L17" s="18"/>
    </row>
    <row r="18" spans="1:12" ht="99" customHeight="1" x14ac:dyDescent="0.25">
      <c r="A18" s="8">
        <v>6</v>
      </c>
      <c r="B18" s="9" t="s">
        <v>45</v>
      </c>
      <c r="C18" s="16"/>
      <c r="D18" s="10" t="s">
        <v>19</v>
      </c>
      <c r="E18" s="10"/>
      <c r="F18" s="10" t="s">
        <v>38</v>
      </c>
      <c r="G18" s="10"/>
      <c r="H18" s="10">
        <v>30</v>
      </c>
      <c r="I18" s="7">
        <f t="shared" si="4"/>
        <v>45924</v>
      </c>
      <c r="J18" s="7">
        <f t="shared" si="3"/>
        <v>45954</v>
      </c>
      <c r="K18" s="18"/>
      <c r="L18" s="18"/>
    </row>
    <row r="19" spans="1:12" ht="80.25" customHeight="1" x14ac:dyDescent="0.25">
      <c r="A19" s="8">
        <v>7</v>
      </c>
      <c r="B19" s="9" t="s">
        <v>46</v>
      </c>
      <c r="C19" s="16"/>
      <c r="D19" s="10" t="s">
        <v>19</v>
      </c>
      <c r="E19" s="10"/>
      <c r="F19" s="10" t="s">
        <v>38</v>
      </c>
      <c r="G19" s="10" t="s">
        <v>160</v>
      </c>
      <c r="H19" s="10">
        <v>30</v>
      </c>
      <c r="I19" s="7">
        <f t="shared" si="4"/>
        <v>45955</v>
      </c>
      <c r="J19" s="7">
        <f t="shared" si="3"/>
        <v>45985</v>
      </c>
      <c r="K19" s="18"/>
      <c r="L19" s="18"/>
    </row>
    <row r="20" spans="1:12" ht="66.75" customHeight="1" x14ac:dyDescent="0.25">
      <c r="A20" s="8">
        <v>8</v>
      </c>
      <c r="B20" s="9" t="s">
        <v>47</v>
      </c>
      <c r="C20" s="16"/>
      <c r="D20" s="10" t="s">
        <v>160</v>
      </c>
      <c r="E20" s="10" t="s">
        <v>19</v>
      </c>
      <c r="F20" s="10" t="s">
        <v>38</v>
      </c>
      <c r="G20" s="10"/>
      <c r="H20" s="10">
        <v>1</v>
      </c>
      <c r="I20" s="7">
        <f t="shared" si="4"/>
        <v>45986</v>
      </c>
      <c r="J20" s="7">
        <f t="shared" si="3"/>
        <v>45987</v>
      </c>
      <c r="K20" s="18"/>
      <c r="L20" s="18"/>
    </row>
    <row r="21" spans="1:12" s="19" customFormat="1" ht="30.75" customHeight="1" x14ac:dyDescent="0.25">
      <c r="A21" s="6" t="s">
        <v>48</v>
      </c>
      <c r="B21" s="49" t="s">
        <v>49</v>
      </c>
      <c r="C21" s="50"/>
      <c r="D21" s="50"/>
      <c r="E21" s="50"/>
      <c r="F21" s="50"/>
      <c r="G21" s="50"/>
      <c r="H21" s="50"/>
      <c r="I21" s="50"/>
      <c r="J21" s="50"/>
      <c r="K21" s="50"/>
      <c r="L21" s="51"/>
    </row>
    <row r="22" spans="1:12" ht="37.5" customHeight="1" x14ac:dyDescent="0.25">
      <c r="A22" s="20">
        <v>1</v>
      </c>
      <c r="B22" s="52" t="s">
        <v>50</v>
      </c>
      <c r="C22" s="53"/>
      <c r="D22" s="54"/>
      <c r="E22" s="21"/>
      <c r="F22" s="21"/>
      <c r="G22" s="21"/>
      <c r="H22" s="22"/>
      <c r="I22" s="23"/>
      <c r="J22" s="24"/>
      <c r="K22" s="25"/>
      <c r="L22" s="25"/>
    </row>
    <row r="23" spans="1:12" ht="56.25" x14ac:dyDescent="0.25">
      <c r="A23" s="25" t="s">
        <v>51</v>
      </c>
      <c r="B23" s="26" t="s">
        <v>52</v>
      </c>
      <c r="C23" s="21"/>
      <c r="D23" s="21" t="s">
        <v>19</v>
      </c>
      <c r="E23" s="21" t="s">
        <v>38</v>
      </c>
      <c r="F23" s="21" t="s">
        <v>160</v>
      </c>
      <c r="G23" s="21"/>
      <c r="H23" s="22">
        <f>3*30</f>
        <v>90</v>
      </c>
      <c r="I23" s="23">
        <f>+J20+1</f>
        <v>45988</v>
      </c>
      <c r="J23" s="24">
        <f>IFERROR(DATE(YEAR(I23),MONTH(I23),DAY(I23))+H23," ")</f>
        <v>46078</v>
      </c>
      <c r="K23" s="25"/>
      <c r="L23" s="25"/>
    </row>
    <row r="24" spans="1:12" ht="75" x14ac:dyDescent="0.25">
      <c r="A24" s="25" t="s">
        <v>53</v>
      </c>
      <c r="B24" s="26" t="s">
        <v>54</v>
      </c>
      <c r="C24" s="21"/>
      <c r="D24" s="21" t="s">
        <v>19</v>
      </c>
      <c r="E24" s="21" t="s">
        <v>38</v>
      </c>
      <c r="F24" s="21" t="s">
        <v>162</v>
      </c>
      <c r="G24" s="21"/>
      <c r="H24" s="22">
        <v>20</v>
      </c>
      <c r="I24" s="23">
        <f>+J23+1</f>
        <v>46079</v>
      </c>
      <c r="J24" s="24">
        <f>IFERROR(DATE(YEAR(I24),MONTH(I24),DAY(I24))+H24," ")</f>
        <v>46099</v>
      </c>
      <c r="K24" s="25"/>
      <c r="L24" s="25"/>
    </row>
    <row r="25" spans="1:12" ht="37.5" x14ac:dyDescent="0.25">
      <c r="A25" s="25" t="s">
        <v>56</v>
      </c>
      <c r="B25" s="26" t="s">
        <v>57</v>
      </c>
      <c r="C25" s="21"/>
      <c r="D25" s="21" t="s">
        <v>19</v>
      </c>
      <c r="E25" s="21" t="s">
        <v>58</v>
      </c>
      <c r="F25" s="21" t="s">
        <v>38</v>
      </c>
      <c r="G25" s="21"/>
      <c r="H25" s="22">
        <v>15</v>
      </c>
      <c r="I25" s="23">
        <f t="shared" ref="I25:I29" si="5">+J24+1</f>
        <v>46100</v>
      </c>
      <c r="J25" s="24">
        <f>IFERROR(DATE(YEAR(I25),MONTH(I25),DAY(I25))+H25," ")</f>
        <v>46115</v>
      </c>
      <c r="K25" s="25"/>
      <c r="L25" s="25"/>
    </row>
    <row r="26" spans="1:12" ht="37.5" x14ac:dyDescent="0.25">
      <c r="A26" s="25" t="s">
        <v>59</v>
      </c>
      <c r="B26" s="26" t="s">
        <v>60</v>
      </c>
      <c r="C26" s="21"/>
      <c r="D26" s="21" t="s">
        <v>19</v>
      </c>
      <c r="E26" s="21" t="s">
        <v>38</v>
      </c>
      <c r="F26" s="21" t="s">
        <v>38</v>
      </c>
      <c r="G26" s="21" t="s">
        <v>19</v>
      </c>
      <c r="H26" s="22">
        <v>7</v>
      </c>
      <c r="I26" s="23">
        <f t="shared" si="5"/>
        <v>46116</v>
      </c>
      <c r="J26" s="24">
        <f t="shared" ref="J26:J29" si="6">IFERROR(DATE(YEAR(I26),MONTH(I26),DAY(I26))+H26," ")</f>
        <v>46123</v>
      </c>
      <c r="K26" s="25"/>
      <c r="L26" s="25"/>
    </row>
    <row r="27" spans="1:12" ht="56.25" x14ac:dyDescent="0.25">
      <c r="A27" s="25" t="s">
        <v>61</v>
      </c>
      <c r="B27" s="26" t="s">
        <v>62</v>
      </c>
      <c r="C27" s="21"/>
      <c r="D27" s="21" t="s">
        <v>19</v>
      </c>
      <c r="E27" s="21" t="s">
        <v>38</v>
      </c>
      <c r="F27" s="21" t="s">
        <v>58</v>
      </c>
      <c r="G27" s="21" t="s">
        <v>19</v>
      </c>
      <c r="H27" s="22">
        <v>30</v>
      </c>
      <c r="I27" s="23">
        <f t="shared" si="5"/>
        <v>46124</v>
      </c>
      <c r="J27" s="24">
        <f t="shared" si="6"/>
        <v>46154</v>
      </c>
      <c r="K27" s="25"/>
      <c r="L27" s="25"/>
    </row>
    <row r="28" spans="1:12" ht="37.5" x14ac:dyDescent="0.25">
      <c r="A28" s="25" t="s">
        <v>63</v>
      </c>
      <c r="B28" s="26" t="s">
        <v>64</v>
      </c>
      <c r="C28" s="21"/>
      <c r="D28" s="21" t="s">
        <v>19</v>
      </c>
      <c r="E28" s="21" t="s">
        <v>38</v>
      </c>
      <c r="F28" s="21" t="s">
        <v>58</v>
      </c>
      <c r="G28" s="21" t="s">
        <v>19</v>
      </c>
      <c r="H28" s="22">
        <v>20</v>
      </c>
      <c r="I28" s="23">
        <f t="shared" si="5"/>
        <v>46155</v>
      </c>
      <c r="J28" s="24">
        <f t="shared" si="6"/>
        <v>46175</v>
      </c>
      <c r="K28" s="25"/>
      <c r="L28" s="25"/>
    </row>
    <row r="29" spans="1:12" ht="37.5" x14ac:dyDescent="0.25">
      <c r="A29" s="6" t="s">
        <v>65</v>
      </c>
      <c r="B29" s="27" t="s">
        <v>66</v>
      </c>
      <c r="C29" s="28"/>
      <c r="D29" s="28"/>
      <c r="E29" s="28"/>
      <c r="F29" s="28"/>
      <c r="G29" s="28"/>
      <c r="H29" s="29">
        <v>200</v>
      </c>
      <c r="I29" s="23">
        <f t="shared" si="5"/>
        <v>46176</v>
      </c>
      <c r="J29" s="24">
        <f t="shared" si="6"/>
        <v>46376</v>
      </c>
      <c r="K29" s="30"/>
      <c r="L29" s="18"/>
    </row>
    <row r="30" spans="1:12" ht="33" x14ac:dyDescent="0.25">
      <c r="A30" s="8">
        <v>1</v>
      </c>
      <c r="B30" s="9" t="s">
        <v>67</v>
      </c>
      <c r="C30" s="21"/>
      <c r="D30" s="21" t="s">
        <v>19</v>
      </c>
      <c r="E30" s="21" t="s">
        <v>38</v>
      </c>
      <c r="F30" s="21" t="s">
        <v>68</v>
      </c>
      <c r="G30" s="21"/>
      <c r="H30" s="31">
        <v>30</v>
      </c>
      <c r="I30" s="23"/>
      <c r="J30" s="24"/>
      <c r="K30" s="25"/>
      <c r="L30" s="18"/>
    </row>
    <row r="31" spans="1:12" ht="33" x14ac:dyDescent="0.25">
      <c r="A31" s="8">
        <v>2</v>
      </c>
      <c r="B31" s="9" t="s">
        <v>69</v>
      </c>
      <c r="C31" s="21"/>
      <c r="D31" s="21" t="s">
        <v>19</v>
      </c>
      <c r="E31" s="21" t="s">
        <v>38</v>
      </c>
      <c r="F31" s="21" t="s">
        <v>70</v>
      </c>
      <c r="G31" s="21"/>
      <c r="H31" s="31">
        <v>15</v>
      </c>
      <c r="I31" s="23"/>
      <c r="J31" s="24"/>
      <c r="K31" s="25"/>
      <c r="L31" s="18"/>
    </row>
    <row r="32" spans="1:12" ht="49.5" x14ac:dyDescent="0.25">
      <c r="A32" s="8">
        <v>3</v>
      </c>
      <c r="B32" s="9" t="s">
        <v>71</v>
      </c>
      <c r="C32" s="21"/>
      <c r="D32" s="21" t="s">
        <v>19</v>
      </c>
      <c r="E32" s="21" t="s">
        <v>38</v>
      </c>
      <c r="F32" s="21" t="s">
        <v>163</v>
      </c>
      <c r="G32" s="21"/>
      <c r="H32" s="31">
        <v>15</v>
      </c>
      <c r="I32" s="23"/>
      <c r="J32" s="24"/>
      <c r="K32" s="25"/>
      <c r="L32" s="18"/>
    </row>
    <row r="33" spans="1:12" ht="49.5" x14ac:dyDescent="0.25">
      <c r="A33" s="8">
        <v>4</v>
      </c>
      <c r="B33" s="9" t="s">
        <v>73</v>
      </c>
      <c r="C33" s="21"/>
      <c r="D33" s="21" t="s">
        <v>19</v>
      </c>
      <c r="E33" s="21" t="s">
        <v>38</v>
      </c>
      <c r="F33" s="21" t="s">
        <v>163</v>
      </c>
      <c r="G33" s="21"/>
      <c r="H33" s="31">
        <v>15</v>
      </c>
      <c r="I33" s="23"/>
      <c r="J33" s="24"/>
      <c r="K33" s="25"/>
      <c r="L33" s="18"/>
    </row>
    <row r="34" spans="1:12" ht="75" x14ac:dyDescent="0.25">
      <c r="A34" s="25">
        <f>+A33+1</f>
        <v>5</v>
      </c>
      <c r="B34" s="26" t="s">
        <v>74</v>
      </c>
      <c r="C34" s="21"/>
      <c r="D34" s="21" t="s">
        <v>19</v>
      </c>
      <c r="E34" s="21" t="s">
        <v>38</v>
      </c>
      <c r="F34" s="21" t="s">
        <v>75</v>
      </c>
      <c r="G34" s="21"/>
      <c r="H34" s="31">
        <v>90</v>
      </c>
      <c r="I34" s="23"/>
      <c r="J34" s="24"/>
      <c r="K34" s="25"/>
      <c r="L34" s="25"/>
    </row>
    <row r="35" spans="1:12" ht="93.75" x14ac:dyDescent="0.25">
      <c r="A35" s="25">
        <v>6</v>
      </c>
      <c r="B35" s="26" t="s">
        <v>76</v>
      </c>
      <c r="C35" s="21"/>
      <c r="D35" s="21" t="s">
        <v>77</v>
      </c>
      <c r="E35" s="25" t="s">
        <v>160</v>
      </c>
      <c r="F35" s="21" t="s">
        <v>75</v>
      </c>
      <c r="G35" s="21" t="s">
        <v>30</v>
      </c>
      <c r="H35" s="31">
        <v>45</v>
      </c>
      <c r="I35" s="23"/>
      <c r="J35" s="24"/>
      <c r="K35" s="25" t="s">
        <v>78</v>
      </c>
      <c r="L35" s="25"/>
    </row>
    <row r="36" spans="1:12" ht="75" x14ac:dyDescent="0.25">
      <c r="A36" s="25">
        <v>7</v>
      </c>
      <c r="B36" s="9" t="s">
        <v>79</v>
      </c>
      <c r="C36" s="21"/>
      <c r="D36" s="21" t="s">
        <v>19</v>
      </c>
      <c r="E36" s="21" t="s">
        <v>80</v>
      </c>
      <c r="F36" s="21" t="s">
        <v>160</v>
      </c>
      <c r="G36" s="21"/>
      <c r="H36" s="31">
        <v>35</v>
      </c>
      <c r="I36" s="23"/>
      <c r="J36" s="24"/>
      <c r="K36" s="25"/>
      <c r="L36" s="25"/>
    </row>
    <row r="37" spans="1:12" ht="15.75" x14ac:dyDescent="0.25">
      <c r="A37" s="6" t="s">
        <v>81</v>
      </c>
      <c r="B37" s="76" t="s">
        <v>82</v>
      </c>
      <c r="C37" s="76"/>
      <c r="D37" s="76"/>
      <c r="E37" s="76"/>
      <c r="F37" s="76"/>
      <c r="G37" s="76"/>
      <c r="H37" s="32">
        <v>350</v>
      </c>
      <c r="I37" s="7">
        <f>+J29+1</f>
        <v>46377</v>
      </c>
      <c r="J37" s="7">
        <f t="shared" ref="J37:J38" si="7">IFERROR(DATE(YEAR(I37),MONTH(I37),DAY(I37))+H37,"0")</f>
        <v>46727</v>
      </c>
      <c r="K37" s="18"/>
      <c r="L37" s="18"/>
    </row>
    <row r="38" spans="1:12" x14ac:dyDescent="0.25">
      <c r="A38" s="6" t="s">
        <v>83</v>
      </c>
      <c r="B38" s="27" t="s">
        <v>84</v>
      </c>
      <c r="C38" s="21"/>
      <c r="D38" s="21"/>
      <c r="E38" s="21"/>
      <c r="F38" s="21"/>
      <c r="G38" s="21"/>
      <c r="H38" s="22">
        <v>30</v>
      </c>
      <c r="I38" s="7">
        <f>+J37+1</f>
        <v>46728</v>
      </c>
      <c r="J38" s="7">
        <f t="shared" si="7"/>
        <v>46758</v>
      </c>
      <c r="K38" s="18"/>
      <c r="L38" s="18"/>
    </row>
    <row r="39" spans="1:12" ht="62.25" customHeight="1" x14ac:dyDescent="0.25">
      <c r="A39" s="8">
        <v>1</v>
      </c>
      <c r="B39" s="9" t="s">
        <v>85</v>
      </c>
      <c r="C39" s="21"/>
      <c r="D39" s="21" t="s">
        <v>19</v>
      </c>
      <c r="E39" s="21" t="s">
        <v>58</v>
      </c>
      <c r="F39" s="21" t="s">
        <v>160</v>
      </c>
      <c r="G39" s="21"/>
      <c r="H39" s="22"/>
      <c r="I39" s="7"/>
      <c r="J39" s="7"/>
      <c r="K39" s="18"/>
      <c r="L39" s="18"/>
    </row>
    <row r="40" spans="1:12" ht="62.25" customHeight="1" x14ac:dyDescent="0.25">
      <c r="A40" s="8">
        <v>2</v>
      </c>
      <c r="B40" s="9" t="s">
        <v>87</v>
      </c>
      <c r="C40" s="21"/>
      <c r="D40" s="21" t="s">
        <v>19</v>
      </c>
      <c r="E40" s="21" t="s">
        <v>88</v>
      </c>
      <c r="F40" s="21" t="s">
        <v>164</v>
      </c>
      <c r="G40" s="21"/>
      <c r="H40" s="22"/>
      <c r="I40" s="7"/>
      <c r="J40" s="7"/>
      <c r="K40" s="18"/>
      <c r="L40" s="18"/>
    </row>
    <row r="41" spans="1:12" ht="62.25" customHeight="1" x14ac:dyDescent="0.25">
      <c r="A41" s="8">
        <v>3</v>
      </c>
      <c r="B41" s="9" t="s">
        <v>90</v>
      </c>
      <c r="C41" s="21"/>
      <c r="D41" s="21" t="s">
        <v>19</v>
      </c>
      <c r="E41" s="21" t="s">
        <v>88</v>
      </c>
      <c r="F41" s="21" t="s">
        <v>164</v>
      </c>
      <c r="G41" s="21"/>
      <c r="H41" s="22"/>
      <c r="I41" s="7"/>
      <c r="J41" s="7"/>
      <c r="K41" s="18"/>
      <c r="L41" s="18"/>
    </row>
    <row r="42" spans="1:12" ht="69.75" customHeight="1" x14ac:dyDescent="0.25">
      <c r="A42" s="8">
        <v>4</v>
      </c>
      <c r="B42" s="9" t="s">
        <v>91</v>
      </c>
      <c r="C42" s="21"/>
      <c r="D42" s="21" t="s">
        <v>19</v>
      </c>
      <c r="E42" s="21" t="s">
        <v>92</v>
      </c>
      <c r="F42" s="21" t="s">
        <v>164</v>
      </c>
      <c r="G42" s="21"/>
      <c r="H42" s="22"/>
      <c r="I42" s="7"/>
      <c r="J42" s="7"/>
      <c r="K42" s="18"/>
      <c r="L42" s="18"/>
    </row>
    <row r="43" spans="1:12" ht="69.75" customHeight="1" x14ac:dyDescent="0.25">
      <c r="A43" s="8">
        <v>5</v>
      </c>
      <c r="B43" s="9" t="s">
        <v>93</v>
      </c>
      <c r="C43" s="21"/>
      <c r="D43" s="21" t="s">
        <v>19</v>
      </c>
      <c r="E43" s="21" t="s">
        <v>80</v>
      </c>
      <c r="F43" s="21" t="s">
        <v>164</v>
      </c>
      <c r="G43" s="21"/>
      <c r="H43" s="22"/>
      <c r="I43" s="7"/>
      <c r="J43" s="7"/>
      <c r="K43" s="18"/>
      <c r="L43" s="18"/>
    </row>
    <row r="44" spans="1:12" ht="69.75" customHeight="1" x14ac:dyDescent="0.25">
      <c r="A44" s="8">
        <v>6</v>
      </c>
      <c r="B44" s="9" t="s">
        <v>94</v>
      </c>
      <c r="C44" s="21"/>
      <c r="D44" s="21" t="s">
        <v>19</v>
      </c>
      <c r="E44" s="21" t="s">
        <v>80</v>
      </c>
      <c r="F44" s="21" t="s">
        <v>164</v>
      </c>
      <c r="G44" s="21"/>
      <c r="H44" s="22"/>
      <c r="I44" s="7"/>
      <c r="J44" s="7"/>
      <c r="K44" s="18"/>
      <c r="L44" s="18"/>
    </row>
    <row r="45" spans="1:12" ht="97.5" customHeight="1" x14ac:dyDescent="0.25">
      <c r="A45" s="8">
        <v>7</v>
      </c>
      <c r="B45" s="9" t="s">
        <v>95</v>
      </c>
      <c r="C45" s="33"/>
      <c r="D45" s="21" t="s">
        <v>19</v>
      </c>
      <c r="E45" s="21" t="s">
        <v>165</v>
      </c>
      <c r="F45" s="21"/>
      <c r="G45" s="21"/>
      <c r="H45" s="22"/>
      <c r="I45" s="7"/>
      <c r="J45" s="7"/>
      <c r="K45" s="18"/>
      <c r="L45" s="18"/>
    </row>
    <row r="46" spans="1:12" ht="77.25" customHeight="1" x14ac:dyDescent="0.25">
      <c r="A46" s="8">
        <v>8</v>
      </c>
      <c r="B46" s="9" t="s">
        <v>97</v>
      </c>
      <c r="C46" s="33"/>
      <c r="D46" s="21" t="s">
        <v>98</v>
      </c>
      <c r="E46" s="21"/>
      <c r="F46" s="25"/>
      <c r="G46" s="25" t="s">
        <v>30</v>
      </c>
      <c r="H46" s="22"/>
      <c r="I46" s="7"/>
      <c r="J46" s="7"/>
      <c r="K46" s="18"/>
      <c r="L46" s="18"/>
    </row>
    <row r="47" spans="1:12" ht="63.75" customHeight="1" x14ac:dyDescent="0.25">
      <c r="A47" s="8">
        <v>9</v>
      </c>
      <c r="B47" s="9" t="s">
        <v>99</v>
      </c>
      <c r="C47" s="33"/>
      <c r="D47" s="25" t="s">
        <v>30</v>
      </c>
      <c r="E47" s="21"/>
      <c r="F47" s="25"/>
      <c r="G47" s="21"/>
      <c r="H47" s="22"/>
      <c r="I47" s="7"/>
      <c r="J47" s="7"/>
      <c r="K47" s="18"/>
      <c r="L47" s="18"/>
    </row>
  </sheetData>
  <mergeCells count="18">
    <mergeCell ref="B22:D22"/>
    <mergeCell ref="B37:G37"/>
    <mergeCell ref="J5:J6"/>
    <mergeCell ref="K5:K6"/>
    <mergeCell ref="L5:L6"/>
    <mergeCell ref="B7:L7"/>
    <mergeCell ref="B12:D12"/>
    <mergeCell ref="B21:L21"/>
    <mergeCell ref="A1:L1"/>
    <mergeCell ref="A2:L2"/>
    <mergeCell ref="A3:L3"/>
    <mergeCell ref="A5:A6"/>
    <mergeCell ref="B5:B6"/>
    <mergeCell ref="C5:C6"/>
    <mergeCell ref="D5:F5"/>
    <mergeCell ref="G5:G6"/>
    <mergeCell ref="H5:H6"/>
    <mergeCell ref="I5:I6"/>
  </mergeCells>
  <conditionalFormatting sqref="B9">
    <cfRule type="duplicateValues" dxfId="4" priority="5"/>
  </conditionalFormatting>
  <conditionalFormatting sqref="B21 B13:C20">
    <cfRule type="duplicateValues" dxfId="3" priority="4"/>
  </conditionalFormatting>
  <conditionalFormatting sqref="B23:B28">
    <cfRule type="duplicateValues" dxfId="2" priority="2"/>
  </conditionalFormatting>
  <conditionalFormatting sqref="B37">
    <cfRule type="duplicateValues" dxfId="1" priority="3"/>
  </conditionalFormatting>
  <conditionalFormatting sqref="B45:C47">
    <cfRule type="duplicateValues" dxfId="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QT CT CTDT đồng thời CT NĐT</vt:lpstr>
      <vt:lpstr>1.11. Hạ tầng KCN Hội An</vt:lpstr>
      <vt:lpstr>1.12. Hạ tầng KCN Xuân Tô (MR)</vt:lpstr>
      <vt:lpstr>1.13.DA SXKD tại KCN Bình Hòa </vt:lpstr>
      <vt:lpstr>1.14. Thu hồi Nhà máy chế biến </vt:lpstr>
      <vt:lpstr>1.15. Nhà máy CB TS tại KCN BL</vt:lpstr>
      <vt:lpstr>1.16. MR SX Nhà máy Bình Long</vt:lpstr>
      <vt:lpstr>3.27. KDC Bình Thành MR</vt:lpstr>
      <vt:lpstr>3.28. KCC PH SM Lotus (KS 4-5S)</vt:lpstr>
      <vt:lpstr>'1.11. Hạ tầng KCN Hội An'!Print_Titles</vt:lpstr>
      <vt:lpstr>'1.12. Hạ tầng KCN Xuân Tô (MR)'!Print_Titles</vt:lpstr>
      <vt:lpstr>'1.13.DA SXKD tại KCN Bình Hòa '!Print_Titles</vt:lpstr>
      <vt:lpstr>'1.14. Thu hồi Nhà máy chế biến '!Print_Titles</vt:lpstr>
      <vt:lpstr>'1.15. Nhà máy CB TS tại KCN BL'!Print_Titles</vt:lpstr>
      <vt:lpstr>'1.16. MR SX Nhà máy Bình Long'!Print_Titles</vt:lpstr>
      <vt:lpstr>'3.27. KDC Bình Thành MR'!Print_Titles</vt:lpstr>
      <vt:lpstr>'3.28. KCC PH SM Lotus (KS 4-5S)'!Print_Titles</vt:lpstr>
      <vt:lpstr>'QT CT CTDT đồng thời CT NĐT'!Print_Titles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2025-03-25T01:18:46Z</cp:lastPrinted>
  <dcterms:created xsi:type="dcterms:W3CDTF">2025-03-24T08:56:36Z</dcterms:created>
  <dcterms:modified xsi:type="dcterms:W3CDTF">2025-04-21T02:09:33Z</dcterms:modified>
</cp:coreProperties>
</file>