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948"/>
  </bookViews>
  <sheets>
    <sheet name="Quy trình đấu thầu mời quan tâm" sheetId="21" r:id="rId1"/>
    <sheet name="Quy trình ĐT DA k mời qtam" sheetId="22" r:id="rId2"/>
    <sheet name="1.1.NMđiện sinh khối Núi Tô I " sheetId="1" r:id="rId3"/>
    <sheet name="1.2. Điện sinh khối AG 1" sheetId="2" r:id="rId4"/>
    <sheet name="1.3. Nhà máy điện gió AG 1" sheetId="3" r:id="rId5"/>
    <sheet name="2.1. Trường phổ thông Liên cấp" sheetId="4" r:id="rId6"/>
    <sheet name="3.1.KĐT phía Tây TPLX" sheetId="23" r:id="rId7"/>
    <sheet name="3.2. KĐT mới Tây Nam TPLX" sheetId="24" r:id="rId8"/>
    <sheet name="3.3. KĐT mới phía Nam TPLX" sheetId="25" r:id="rId9"/>
    <sheet name="3.4. KĐT mới Long Thạnh" sheetId="8" r:id="rId10"/>
    <sheet name="3.5. KĐT mới Mỹ An" sheetId="9" r:id="rId11"/>
    <sheet name="3.6. KĐT Tây Thị trấn Cái Dầu" sheetId="10" r:id="rId12"/>
    <sheet name="3.7. KĐTphía Tây ĐT TPLX" sheetId="26" r:id="rId13"/>
    <sheet name="3.8. KĐT  mới Vĩnh Thạnh Trung" sheetId="12" r:id="rId14"/>
    <sheet name="3.9. KDCđường dẫn cầu Long Bình" sheetId="13" r:id="rId15"/>
    <sheet name="3.10. KĐT TMDV Hòa Bình" sheetId="14" r:id="rId16"/>
    <sheet name="3.11. KĐT Tây SHậu, TT AnPhú" sheetId="15" r:id="rId17"/>
    <sheet name="3.12. Nhà máy rácBình Hòa AG" sheetId="16" r:id="rId18"/>
    <sheet name="3.13. NM rác PHú Thạnh" sheetId="17" r:id="rId19"/>
    <sheet name="3.14. Trạm dừng nghỉ cao tốc" sheetId="18" r:id="rId20"/>
  </sheets>
  <definedNames>
    <definedName name="_xlnm._FilterDatabase" localSheetId="0" hidden="1">'Quy trình đấu thầu mời quan tâm'!$A$4:$K$54</definedName>
    <definedName name="_xlnm.Print_Area" localSheetId="6">'3.1.KĐT phía Tây TPLX'!$A$1:$K$41</definedName>
    <definedName name="_xlnm.Print_Area" localSheetId="0">'Quy trình đấu thầu mời quan tâm'!$A$1:$K$54</definedName>
    <definedName name="_xlnm.Print_Area" localSheetId="1">'Quy trình ĐT DA k mời qtam'!$A$1:$K$39</definedName>
    <definedName name="_xlnm.Print_Titles" localSheetId="2">'1.1.NMđiện sinh khối Núi Tô I '!$5:$6</definedName>
    <definedName name="_xlnm.Print_Titles" localSheetId="3">'1.2. Điện sinh khối AG 1'!$5:$6</definedName>
    <definedName name="_xlnm.Print_Titles" localSheetId="4">'1.3. Nhà máy điện gió AG 1'!$5:$6</definedName>
    <definedName name="_xlnm.Print_Titles" localSheetId="5">'2.1. Trường phổ thông Liên cấp'!$5:$6</definedName>
    <definedName name="_xlnm.Print_Titles" localSheetId="6">'3.1.KĐT phía Tây TPLX'!$5:$6</definedName>
    <definedName name="_xlnm.Print_Titles" localSheetId="15">'3.10. KĐT TMDV Hòa Bình'!$5:$6</definedName>
    <definedName name="_xlnm.Print_Titles" localSheetId="16">'3.11. KĐT Tây SHậu, TT AnPhú'!$5:$6</definedName>
    <definedName name="_xlnm.Print_Titles" localSheetId="17">'3.12. Nhà máy rácBình Hòa AG'!$5:$6</definedName>
    <definedName name="_xlnm.Print_Titles" localSheetId="18">'3.13. NM rác PHú Thạnh'!$5:$6</definedName>
    <definedName name="_xlnm.Print_Titles" localSheetId="19">'3.14. Trạm dừng nghỉ cao tốc'!$5:$6</definedName>
    <definedName name="_xlnm.Print_Titles" localSheetId="7">'3.2. KĐT mới Tây Nam TPLX'!$5:$6</definedName>
    <definedName name="_xlnm.Print_Titles" localSheetId="8">'3.3. KĐT mới phía Nam TPLX'!$5:$6</definedName>
    <definedName name="_xlnm.Print_Titles" localSheetId="9">'3.4. KĐT mới Long Thạnh'!$5:$6</definedName>
    <definedName name="_xlnm.Print_Titles" localSheetId="10">'3.5. KĐT mới Mỹ An'!$5:$6</definedName>
    <definedName name="_xlnm.Print_Titles" localSheetId="11">'3.6. KĐT Tây Thị trấn Cái Dầu'!$5:$6</definedName>
    <definedName name="_xlnm.Print_Titles" localSheetId="12">'3.7. KĐTphía Tây ĐT TPLX'!$5:$6</definedName>
    <definedName name="_xlnm.Print_Titles" localSheetId="13">'3.8. KĐT  mới Vĩnh Thạnh Trung'!$5:$6</definedName>
    <definedName name="_xlnm.Print_Titles" localSheetId="14">'3.9. KDCđường dẫn cầu Long Bình'!$5:$6</definedName>
    <definedName name="_xlnm.Print_Titles" localSheetId="0">'Quy trình đấu thầu mời quan tâm'!$3:$4</definedName>
    <definedName name="_xlnm.Print_Titles" localSheetId="1">'Quy trình ĐT DA k mời qtam'!$3:$4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26" l="1"/>
  <c r="J15" i="26" s="1"/>
  <c r="I17" i="26" s="1"/>
  <c r="J17" i="26" s="1"/>
  <c r="I18" i="26" s="1"/>
  <c r="J18" i="26" s="1"/>
  <c r="I19" i="26" s="1"/>
  <c r="J19" i="26" s="1"/>
  <c r="I20" i="26" s="1"/>
  <c r="J20" i="26" s="1"/>
  <c r="I21" i="26" s="1"/>
  <c r="J21" i="26" s="1"/>
  <c r="I24" i="26" s="1"/>
  <c r="J24" i="26" s="1"/>
  <c r="I25" i="26" s="1"/>
  <c r="J25" i="26" s="1"/>
  <c r="I26" i="26" s="1"/>
  <c r="J26" i="26" s="1"/>
  <c r="I28" i="26" s="1"/>
  <c r="J28" i="26" s="1"/>
  <c r="I29" i="26" s="1"/>
  <c r="J29" i="26" s="1"/>
  <c r="I30" i="26" s="1"/>
  <c r="J30" i="26" s="1"/>
  <c r="I32" i="26" s="1"/>
  <c r="J32" i="26" s="1"/>
  <c r="I33" i="26" s="1"/>
  <c r="J33" i="26" s="1"/>
  <c r="I34" i="26" s="1"/>
  <c r="J34" i="26" s="1"/>
  <c r="I35" i="26" s="1"/>
  <c r="J35" i="26" s="1"/>
  <c r="I36" i="26" s="1"/>
  <c r="J36" i="26" s="1"/>
  <c r="I37" i="26" s="1"/>
  <c r="J37" i="26" s="1"/>
  <c r="I38" i="26" s="1"/>
  <c r="J38" i="26" s="1"/>
  <c r="I39" i="26" s="1"/>
  <c r="J39" i="26" s="1"/>
  <c r="I40" i="26" s="1"/>
  <c r="J40" i="26" s="1"/>
  <c r="I41" i="26" s="1"/>
  <c r="J41" i="26" s="1"/>
  <c r="I42" i="26" s="1"/>
  <c r="J42" i="26" s="1"/>
  <c r="I43" i="26" s="1"/>
  <c r="J43" i="26" s="1"/>
  <c r="I44" i="26" s="1"/>
  <c r="J44" i="26" s="1"/>
  <c r="I45" i="26" s="1"/>
  <c r="J45" i="26" s="1"/>
  <c r="J14" i="26"/>
  <c r="J14" i="25"/>
  <c r="I15" i="25" s="1"/>
  <c r="J15" i="25" s="1"/>
  <c r="I17" i="25" s="1"/>
  <c r="J17" i="25" s="1"/>
  <c r="I18" i="25" s="1"/>
  <c r="J18" i="25" s="1"/>
  <c r="I19" i="25" s="1"/>
  <c r="J19" i="25" s="1"/>
  <c r="I20" i="25" s="1"/>
  <c r="J20" i="25" s="1"/>
  <c r="I21" i="25" s="1"/>
  <c r="J21" i="25" s="1"/>
  <c r="I24" i="25" s="1"/>
  <c r="J24" i="25" s="1"/>
  <c r="I25" i="25" s="1"/>
  <c r="J25" i="25" s="1"/>
  <c r="I26" i="25" s="1"/>
  <c r="J26" i="25" s="1"/>
  <c r="I28" i="25" s="1"/>
  <c r="J28" i="25" s="1"/>
  <c r="I29" i="25" s="1"/>
  <c r="J29" i="25" s="1"/>
  <c r="I30" i="25" s="1"/>
  <c r="J30" i="25" s="1"/>
  <c r="I32" i="25" s="1"/>
  <c r="J32" i="25" s="1"/>
  <c r="I33" i="25" s="1"/>
  <c r="J33" i="25" s="1"/>
  <c r="I34" i="25" s="1"/>
  <c r="J34" i="25" s="1"/>
  <c r="I35" i="25" s="1"/>
  <c r="J35" i="25" s="1"/>
  <c r="I36" i="25" s="1"/>
  <c r="J36" i="25" s="1"/>
  <c r="I37" i="25" s="1"/>
  <c r="J37" i="25" s="1"/>
  <c r="I38" i="25" s="1"/>
  <c r="J38" i="25" s="1"/>
  <c r="I39" i="25" s="1"/>
  <c r="J39" i="25" s="1"/>
  <c r="I40" i="25" s="1"/>
  <c r="J40" i="25" s="1"/>
  <c r="I41" i="25" s="1"/>
  <c r="J41" i="25" s="1"/>
  <c r="I42" i="25" s="1"/>
  <c r="J42" i="25" s="1"/>
  <c r="I43" i="25" s="1"/>
  <c r="J43" i="25" s="1"/>
  <c r="I44" i="25" s="1"/>
  <c r="J44" i="25" s="1"/>
  <c r="I45" i="25" s="1"/>
  <c r="J45" i="25" s="1"/>
  <c r="J13" i="24"/>
  <c r="I14" i="24" s="1"/>
  <c r="J14" i="24" s="1"/>
  <c r="I15" i="24" s="1"/>
  <c r="J15" i="24" s="1"/>
  <c r="I16" i="24" s="1"/>
  <c r="J16" i="24" s="1"/>
  <c r="I17" i="24" s="1"/>
  <c r="J17" i="24" s="1"/>
  <c r="I20" i="24" s="1"/>
  <c r="J20" i="24" s="1"/>
  <c r="I21" i="24" s="1"/>
  <c r="J21" i="24" s="1"/>
  <c r="I22" i="24" s="1"/>
  <c r="J22" i="24" s="1"/>
  <c r="I24" i="24" s="1"/>
  <c r="J24" i="24" s="1"/>
  <c r="I25" i="24" s="1"/>
  <c r="J25" i="24" s="1"/>
  <c r="I26" i="24" s="1"/>
  <c r="J26" i="24" s="1"/>
  <c r="I28" i="24" s="1"/>
  <c r="J28" i="24" s="1"/>
  <c r="I29" i="24" s="1"/>
  <c r="J29" i="24" s="1"/>
  <c r="I30" i="24" s="1"/>
  <c r="J30" i="24" s="1"/>
  <c r="I31" i="24" s="1"/>
  <c r="J31" i="24" s="1"/>
  <c r="I32" i="24" s="1"/>
  <c r="J32" i="24" s="1"/>
  <c r="I33" i="24" s="1"/>
  <c r="J33" i="24" s="1"/>
  <c r="I34" i="24" s="1"/>
  <c r="J34" i="24" s="1"/>
  <c r="I35" i="24" s="1"/>
  <c r="J35" i="24" s="1"/>
  <c r="I36" i="24" s="1"/>
  <c r="J36" i="24" s="1"/>
  <c r="I37" i="24" s="1"/>
  <c r="J37" i="24" s="1"/>
  <c r="I38" i="24" s="1"/>
  <c r="J38" i="24" s="1"/>
  <c r="I39" i="24" s="1"/>
  <c r="J39" i="24" s="1"/>
  <c r="I40" i="24" s="1"/>
  <c r="J40" i="24" s="1"/>
  <c r="I41" i="24" s="1"/>
  <c r="J41" i="24" s="1"/>
  <c r="J10" i="24"/>
  <c r="I11" i="24" s="1"/>
  <c r="J11" i="24" s="1"/>
  <c r="I13" i="24" s="1"/>
  <c r="I11" i="23"/>
  <c r="J11" i="23" s="1"/>
  <c r="I13" i="23" s="1"/>
  <c r="J13" i="23" s="1"/>
  <c r="I14" i="23" s="1"/>
  <c r="J14" i="23" s="1"/>
  <c r="I15" i="23" s="1"/>
  <c r="J15" i="23" s="1"/>
  <c r="I16" i="23" s="1"/>
  <c r="J16" i="23" s="1"/>
  <c r="I17" i="23" s="1"/>
  <c r="J17" i="23" s="1"/>
  <c r="I20" i="23" s="1"/>
  <c r="J20" i="23" s="1"/>
  <c r="I21" i="23" s="1"/>
  <c r="J21" i="23" s="1"/>
  <c r="I22" i="23" s="1"/>
  <c r="J22" i="23" s="1"/>
  <c r="I24" i="23" s="1"/>
  <c r="J24" i="23" s="1"/>
  <c r="I25" i="23" s="1"/>
  <c r="J25" i="23" s="1"/>
  <c r="I26" i="23" s="1"/>
  <c r="J26" i="23" s="1"/>
  <c r="I28" i="23" s="1"/>
  <c r="J28" i="23" s="1"/>
  <c r="I29" i="23" s="1"/>
  <c r="J29" i="23" s="1"/>
  <c r="I30" i="23" s="1"/>
  <c r="J30" i="23" s="1"/>
  <c r="I31" i="23" s="1"/>
  <c r="J31" i="23" s="1"/>
  <c r="I32" i="23" s="1"/>
  <c r="J32" i="23" s="1"/>
  <c r="I33" i="23" s="1"/>
  <c r="J33" i="23" s="1"/>
  <c r="I34" i="23" s="1"/>
  <c r="J34" i="23" s="1"/>
  <c r="I35" i="23" s="1"/>
  <c r="J35" i="23" s="1"/>
  <c r="I36" i="23" s="1"/>
  <c r="J36" i="23" s="1"/>
  <c r="I37" i="23" s="1"/>
  <c r="J37" i="23" s="1"/>
  <c r="I38" i="23" s="1"/>
  <c r="J38" i="23" s="1"/>
  <c r="I39" i="23" s="1"/>
  <c r="J39" i="23" s="1"/>
  <c r="I40" i="23" s="1"/>
  <c r="J40" i="23" s="1"/>
  <c r="I41" i="23" s="1"/>
  <c r="J41" i="23" s="1"/>
  <c r="J10" i="23"/>
  <c r="J10" i="18"/>
  <c r="I11" i="18" s="1"/>
  <c r="J11" i="18" s="1"/>
  <c r="J10" i="17"/>
  <c r="I11" i="17" s="1"/>
  <c r="J11" i="17" s="1"/>
  <c r="J10" i="16"/>
  <c r="I11" i="16" s="1"/>
  <c r="J11" i="16" s="1"/>
  <c r="I28" i="15"/>
  <c r="I22" i="15"/>
  <c r="I21" i="15"/>
  <c r="I20" i="15"/>
  <c r="I15" i="15"/>
  <c r="I14" i="15"/>
  <c r="I13" i="15"/>
  <c r="J10" i="15"/>
  <c r="I11" i="15" s="1"/>
  <c r="J11" i="15" s="1"/>
  <c r="I30" i="14"/>
  <c r="I22" i="14"/>
  <c r="I21" i="14"/>
  <c r="I20" i="14"/>
  <c r="I15" i="14"/>
  <c r="I14" i="14"/>
  <c r="I13" i="14"/>
  <c r="J10" i="14"/>
  <c r="I11" i="14" s="1"/>
  <c r="J11" i="14" s="1"/>
  <c r="I30" i="13"/>
  <c r="I29" i="13"/>
  <c r="I28" i="13"/>
  <c r="I26" i="13"/>
  <c r="I25" i="13"/>
  <c r="I24" i="13"/>
  <c r="I22" i="13"/>
  <c r="I21" i="13"/>
  <c r="I20" i="13"/>
  <c r="I15" i="13"/>
  <c r="I14" i="13"/>
  <c r="I13" i="13"/>
  <c r="J10" i="13"/>
  <c r="I11" i="13" s="1"/>
  <c r="J11" i="13" s="1"/>
  <c r="I22" i="12"/>
  <c r="I21" i="12"/>
  <c r="I15" i="12"/>
  <c r="I14" i="12"/>
  <c r="I13" i="12"/>
  <c r="J10" i="12"/>
  <c r="I11" i="12" s="1"/>
  <c r="J11" i="12" s="1"/>
  <c r="I35" i="10"/>
  <c r="I34" i="10"/>
  <c r="I33" i="10"/>
  <c r="I31" i="10"/>
  <c r="I30" i="10"/>
  <c r="I27" i="10"/>
  <c r="I26" i="10"/>
  <c r="I25" i="10"/>
  <c r="I20" i="10"/>
  <c r="I19" i="10"/>
  <c r="I18" i="10"/>
  <c r="J15" i="10"/>
  <c r="I16" i="10" s="1"/>
  <c r="J16" i="10" s="1"/>
  <c r="I35" i="9"/>
  <c r="I34" i="9"/>
  <c r="I33" i="9"/>
  <c r="I31" i="9"/>
  <c r="I27" i="9"/>
  <c r="I26" i="9"/>
  <c r="I25" i="9"/>
  <c r="I20" i="9"/>
  <c r="I19" i="9"/>
  <c r="I18" i="9"/>
  <c r="J15" i="9"/>
  <c r="I16" i="9" s="1"/>
  <c r="J16" i="9" s="1"/>
  <c r="I35" i="8"/>
  <c r="I34" i="8"/>
  <c r="I33" i="8"/>
  <c r="I31" i="8"/>
  <c r="I27" i="8"/>
  <c r="I26" i="8"/>
  <c r="I25" i="8"/>
  <c r="I20" i="8"/>
  <c r="I19" i="8"/>
  <c r="I18" i="8"/>
  <c r="J15" i="8"/>
  <c r="I16" i="8" s="1"/>
  <c r="J16" i="8" s="1"/>
  <c r="I11" i="4"/>
  <c r="I11" i="3"/>
  <c r="I13" i="18" l="1"/>
  <c r="J13" i="18" s="1"/>
  <c r="I14" i="18" s="1"/>
  <c r="J14" i="18" s="1"/>
  <c r="I15" i="18" s="1"/>
  <c r="J15" i="18" s="1"/>
  <c r="I18" i="18" s="1"/>
  <c r="J18" i="18" s="1"/>
  <c r="I19" i="18" s="1"/>
  <c r="J19" i="18" s="1"/>
  <c r="I20" i="18" s="1"/>
  <c r="J20" i="18" s="1"/>
  <c r="I22" i="18" s="1"/>
  <c r="J22" i="18" s="1"/>
  <c r="I23" i="18" s="1"/>
  <c r="J23" i="18" s="1"/>
  <c r="I24" i="18" s="1"/>
  <c r="J24" i="18" s="1"/>
  <c r="I26" i="18" s="1"/>
  <c r="J26" i="18" s="1"/>
  <c r="I27" i="18" s="1"/>
  <c r="J27" i="18" s="1"/>
  <c r="I28" i="18" s="1"/>
  <c r="J28" i="18" s="1"/>
  <c r="I29" i="18" s="1"/>
  <c r="J29" i="18" s="1"/>
  <c r="I30" i="18" s="1"/>
  <c r="J30" i="18" s="1"/>
  <c r="I31" i="18" s="1"/>
  <c r="J31" i="18" s="1"/>
  <c r="I32" i="18" s="1"/>
  <c r="J32" i="18" s="1"/>
  <c r="I33" i="18" s="1"/>
  <c r="J33" i="18" s="1"/>
  <c r="I34" i="18" s="1"/>
  <c r="J34" i="18" s="1"/>
  <c r="I35" i="18" s="1"/>
  <c r="J35" i="18" s="1"/>
  <c r="I36" i="18" s="1"/>
  <c r="J36" i="18" s="1"/>
  <c r="I37" i="18" s="1"/>
  <c r="J37" i="18" s="1"/>
  <c r="I38" i="18" s="1"/>
  <c r="J38" i="18" s="1"/>
  <c r="I39" i="18" s="1"/>
  <c r="J39" i="18" s="1"/>
  <c r="I13" i="17"/>
  <c r="J13" i="17" s="1"/>
  <c r="I14" i="17" s="1"/>
  <c r="J14" i="17" s="1"/>
  <c r="I15" i="17" s="1"/>
  <c r="J15" i="17" s="1"/>
  <c r="I18" i="17" s="1"/>
  <c r="J18" i="17" s="1"/>
  <c r="I19" i="17" s="1"/>
  <c r="J19" i="17" s="1"/>
  <c r="I20" i="17" s="1"/>
  <c r="J20" i="17" s="1"/>
  <c r="I22" i="17" s="1"/>
  <c r="J22" i="17" s="1"/>
  <c r="I23" i="17" s="1"/>
  <c r="J23" i="17" s="1"/>
  <c r="I24" i="17" s="1"/>
  <c r="J24" i="17" s="1"/>
  <c r="I26" i="17" s="1"/>
  <c r="J26" i="17" s="1"/>
  <c r="I27" i="17" s="1"/>
  <c r="J27" i="17" s="1"/>
  <c r="I28" i="17" s="1"/>
  <c r="J28" i="17" s="1"/>
  <c r="I29" i="17" s="1"/>
  <c r="J29" i="17" s="1"/>
  <c r="I30" i="17" s="1"/>
  <c r="J30" i="17" s="1"/>
  <c r="I31" i="17" s="1"/>
  <c r="J31" i="17" s="1"/>
  <c r="I32" i="17" s="1"/>
  <c r="J32" i="17" s="1"/>
  <c r="I33" i="17" s="1"/>
  <c r="J33" i="17" s="1"/>
  <c r="I34" i="17" s="1"/>
  <c r="J34" i="17" s="1"/>
  <c r="I35" i="17" s="1"/>
  <c r="J35" i="17" s="1"/>
  <c r="I36" i="17" s="1"/>
  <c r="J36" i="17" s="1"/>
  <c r="I37" i="17" s="1"/>
  <c r="J37" i="17" s="1"/>
  <c r="I38" i="17" s="1"/>
  <c r="J38" i="17" s="1"/>
  <c r="I39" i="17" s="1"/>
  <c r="J39" i="17" s="1"/>
  <c r="I13" i="16"/>
  <c r="J13" i="16" s="1"/>
  <c r="I14" i="16" s="1"/>
  <c r="J14" i="16" s="1"/>
  <c r="I15" i="16" s="1"/>
  <c r="J15" i="16" s="1"/>
  <c r="I18" i="16" s="1"/>
  <c r="J18" i="16" s="1"/>
  <c r="I19" i="16" s="1"/>
  <c r="J19" i="16" s="1"/>
  <c r="I20" i="16" s="1"/>
  <c r="J20" i="16" s="1"/>
  <c r="I22" i="16" s="1"/>
  <c r="J22" i="16" s="1"/>
  <c r="I23" i="16" s="1"/>
  <c r="J23" i="16" s="1"/>
  <c r="I24" i="16" s="1"/>
  <c r="J24" i="16" s="1"/>
  <c r="I26" i="16" s="1"/>
  <c r="J26" i="16" s="1"/>
  <c r="I27" i="16" s="1"/>
  <c r="J27" i="16" s="1"/>
  <c r="I28" i="16" s="1"/>
  <c r="J28" i="16" s="1"/>
  <c r="I29" i="16" s="1"/>
  <c r="J29" i="16" s="1"/>
  <c r="I30" i="16" s="1"/>
  <c r="J30" i="16" s="1"/>
  <c r="I31" i="16" s="1"/>
  <c r="J31" i="16" s="1"/>
  <c r="I32" i="16" s="1"/>
  <c r="J32" i="16" s="1"/>
  <c r="I33" i="16" s="1"/>
  <c r="J33" i="16" s="1"/>
  <c r="I34" i="16" s="1"/>
  <c r="J34" i="16" s="1"/>
  <c r="I35" i="16" s="1"/>
  <c r="J35" i="16" s="1"/>
  <c r="I36" i="16" s="1"/>
  <c r="J36" i="16" s="1"/>
  <c r="I37" i="16" s="1"/>
  <c r="J37" i="16" s="1"/>
  <c r="I38" i="16" s="1"/>
  <c r="J38" i="16" s="1"/>
  <c r="I39" i="16" s="1"/>
  <c r="J39" i="16" s="1"/>
  <c r="J22" i="15"/>
  <c r="I24" i="15" s="1"/>
  <c r="J24" i="15" s="1"/>
  <c r="I25" i="15" s="1"/>
  <c r="J25" i="15" s="1"/>
  <c r="I26" i="15" s="1"/>
  <c r="J26" i="15" s="1"/>
  <c r="J28" i="15" s="1"/>
  <c r="I29" i="15" s="1"/>
  <c r="J29" i="15" s="1"/>
  <c r="I30" i="15" s="1"/>
  <c r="J30" i="15" s="1"/>
  <c r="I31" i="15" s="1"/>
  <c r="J31" i="15" s="1"/>
  <c r="I32" i="15" s="1"/>
  <c r="J32" i="15" s="1"/>
  <c r="I33" i="15" s="1"/>
  <c r="J33" i="15" s="1"/>
  <c r="I34" i="15" s="1"/>
  <c r="J34" i="15" s="1"/>
  <c r="I35" i="15" s="1"/>
  <c r="J35" i="15" s="1"/>
  <c r="I36" i="15" s="1"/>
  <c r="J36" i="15" s="1"/>
  <c r="I37" i="15" s="1"/>
  <c r="J37" i="15" s="1"/>
  <c r="I38" i="15" s="1"/>
  <c r="J38" i="15" s="1"/>
  <c r="I39" i="15" s="1"/>
  <c r="J39" i="15" s="1"/>
  <c r="I40" i="15" s="1"/>
  <c r="J40" i="15" s="1"/>
  <c r="I41" i="15" s="1"/>
  <c r="J41" i="15" s="1"/>
  <c r="J21" i="15"/>
  <c r="J15" i="15"/>
  <c r="I16" i="15" s="1"/>
  <c r="J16" i="15" s="1"/>
  <c r="I17" i="15" s="1"/>
  <c r="J17" i="15" s="1"/>
  <c r="J20" i="15" s="1"/>
  <c r="J14" i="15"/>
  <c r="J13" i="15"/>
  <c r="J22" i="14"/>
  <c r="I24" i="14" s="1"/>
  <c r="J24" i="14" s="1"/>
  <c r="I25" i="14" s="1"/>
  <c r="J25" i="14" s="1"/>
  <c r="I26" i="14" s="1"/>
  <c r="J26" i="14" s="1"/>
  <c r="I28" i="14" s="1"/>
  <c r="J28" i="14" s="1"/>
  <c r="I29" i="14" s="1"/>
  <c r="J29" i="14" s="1"/>
  <c r="J30" i="14" s="1"/>
  <c r="J21" i="14"/>
  <c r="J15" i="14"/>
  <c r="I16" i="14" s="1"/>
  <c r="J16" i="14" s="1"/>
  <c r="I17" i="14" s="1"/>
  <c r="J17" i="14" s="1"/>
  <c r="J20" i="14" s="1"/>
  <c r="J14" i="14"/>
  <c r="J13" i="14"/>
  <c r="J24" i="13"/>
  <c r="J25" i="13" s="1"/>
  <c r="J26" i="13" s="1"/>
  <c r="J28" i="13" s="1"/>
  <c r="J29" i="13" s="1"/>
  <c r="J30" i="13" s="1"/>
  <c r="J22" i="13"/>
  <c r="J21" i="13"/>
  <c r="J16" i="13"/>
  <c r="I17" i="13" s="1"/>
  <c r="J17" i="13" s="1"/>
  <c r="J20" i="13" s="1"/>
  <c r="J15" i="13"/>
  <c r="I16" i="13" s="1"/>
  <c r="J14" i="13"/>
  <c r="J13" i="13"/>
  <c r="J22" i="12"/>
  <c r="I24" i="12" s="1"/>
  <c r="J24" i="12" s="1"/>
  <c r="I25" i="12" s="1"/>
  <c r="J25" i="12" s="1"/>
  <c r="I26" i="12" s="1"/>
  <c r="J26" i="12" s="1"/>
  <c r="I28" i="12" s="1"/>
  <c r="J28" i="12" s="1"/>
  <c r="I29" i="12" s="1"/>
  <c r="J29" i="12" s="1"/>
  <c r="I30" i="12" s="1"/>
  <c r="J30" i="12" s="1"/>
  <c r="I31" i="12" s="1"/>
  <c r="J31" i="12" s="1"/>
  <c r="I32" i="12" s="1"/>
  <c r="J32" i="12" s="1"/>
  <c r="I33" i="12" s="1"/>
  <c r="J33" i="12" s="1"/>
  <c r="I34" i="12" s="1"/>
  <c r="J34" i="12" s="1"/>
  <c r="I35" i="12" s="1"/>
  <c r="J35" i="12" s="1"/>
  <c r="I36" i="12" s="1"/>
  <c r="J36" i="12" s="1"/>
  <c r="I37" i="12" s="1"/>
  <c r="J37" i="12" s="1"/>
  <c r="I38" i="12" s="1"/>
  <c r="J38" i="12" s="1"/>
  <c r="I39" i="12" s="1"/>
  <c r="J39" i="12" s="1"/>
  <c r="I40" i="12" s="1"/>
  <c r="J40" i="12" s="1"/>
  <c r="I41" i="12" s="1"/>
  <c r="J41" i="12" s="1"/>
  <c r="J21" i="12"/>
  <c r="J15" i="12"/>
  <c r="I16" i="12" s="1"/>
  <c r="J16" i="12" s="1"/>
  <c r="I17" i="12" s="1"/>
  <c r="J17" i="12" s="1"/>
  <c r="I20" i="12" s="1"/>
  <c r="J20" i="12" s="1"/>
  <c r="J14" i="12"/>
  <c r="J13" i="12"/>
  <c r="J27" i="10"/>
  <c r="I29" i="10" s="1"/>
  <c r="J29" i="10" s="1"/>
  <c r="J30" i="10" s="1"/>
  <c r="J31" i="10" s="1"/>
  <c r="J26" i="10"/>
  <c r="J20" i="10"/>
  <c r="I21" i="10" s="1"/>
  <c r="J21" i="10" s="1"/>
  <c r="I22" i="10" s="1"/>
  <c r="J22" i="10" s="1"/>
  <c r="J25" i="10" s="1"/>
  <c r="J19" i="10"/>
  <c r="J18" i="10"/>
  <c r="I10" i="10"/>
  <c r="J10" i="10" s="1"/>
  <c r="I11" i="10" s="1"/>
  <c r="J11" i="10" s="1"/>
  <c r="J9" i="10"/>
  <c r="I9" i="10"/>
  <c r="J8" i="10"/>
  <c r="J27" i="9"/>
  <c r="I29" i="9" s="1"/>
  <c r="J29" i="9" s="1"/>
  <c r="I30" i="9" s="1"/>
  <c r="J30" i="9" s="1"/>
  <c r="J31" i="9" s="1"/>
  <c r="J33" i="9" s="1"/>
  <c r="J34" i="9" s="1"/>
  <c r="J35" i="9" s="1"/>
  <c r="J26" i="9"/>
  <c r="J20" i="9"/>
  <c r="I21" i="9" s="1"/>
  <c r="J21" i="9" s="1"/>
  <c r="I22" i="9" s="1"/>
  <c r="J22" i="9" s="1"/>
  <c r="J25" i="9" s="1"/>
  <c r="J19" i="9"/>
  <c r="J18" i="9"/>
  <c r="I9" i="9"/>
  <c r="J9" i="9" s="1"/>
  <c r="I10" i="9" s="1"/>
  <c r="J10" i="9" s="1"/>
  <c r="I11" i="9" s="1"/>
  <c r="J11" i="9" s="1"/>
  <c r="J8" i="9"/>
  <c r="J27" i="8"/>
  <c r="I29" i="8" s="1"/>
  <c r="J29" i="8" s="1"/>
  <c r="I30" i="8" s="1"/>
  <c r="J30" i="8" s="1"/>
  <c r="J31" i="8" s="1"/>
  <c r="J33" i="8" s="1"/>
  <c r="J34" i="8" s="1"/>
  <c r="J35" i="8" s="1"/>
  <c r="J26" i="8"/>
  <c r="J20" i="8"/>
  <c r="I21" i="8" s="1"/>
  <c r="J21" i="8" s="1"/>
  <c r="I22" i="8" s="1"/>
  <c r="J22" i="8" s="1"/>
  <c r="J25" i="8" s="1"/>
  <c r="J19" i="8"/>
  <c r="J18" i="8"/>
  <c r="I10" i="8"/>
  <c r="J10" i="8" s="1"/>
  <c r="I11" i="8" s="1"/>
  <c r="J11" i="8" s="1"/>
  <c r="J9" i="8"/>
  <c r="I9" i="8"/>
  <c r="J8" i="8"/>
  <c r="I31" i="14" l="1"/>
  <c r="J31" i="14" s="1"/>
  <c r="I31" i="13"/>
  <c r="J31" i="13" s="1"/>
  <c r="J33" i="10"/>
  <c r="I36" i="9"/>
  <c r="J36" i="9" s="1"/>
  <c r="I36" i="8"/>
  <c r="J36" i="8" s="1"/>
  <c r="J11" i="4"/>
  <c r="I13" i="4" s="1"/>
  <c r="J13" i="4" s="1"/>
  <c r="I14" i="4" s="1"/>
  <c r="J14" i="4" s="1"/>
  <c r="I15" i="4" s="1"/>
  <c r="J15" i="4" s="1"/>
  <c r="I17" i="4" s="1"/>
  <c r="J17" i="4" s="1"/>
  <c r="I19" i="4" s="1"/>
  <c r="J19" i="4" s="1"/>
  <c r="I20" i="4" s="1"/>
  <c r="J20" i="4" s="1"/>
  <c r="I22" i="4" s="1"/>
  <c r="J22" i="4" s="1"/>
  <c r="I23" i="4" s="1"/>
  <c r="J23" i="4" s="1"/>
  <c r="I24" i="4" s="1"/>
  <c r="J24" i="4" s="1"/>
  <c r="I28" i="4" s="1"/>
  <c r="J28" i="4" s="1"/>
  <c r="I29" i="4" s="1"/>
  <c r="J29" i="4" s="1"/>
  <c r="I30" i="4" s="1"/>
  <c r="J30" i="4" s="1"/>
  <c r="I32" i="4" s="1"/>
  <c r="J32" i="4" s="1"/>
  <c r="I33" i="4" s="1"/>
  <c r="J33" i="4" s="1"/>
  <c r="I34" i="4" s="1"/>
  <c r="J34" i="4" s="1"/>
  <c r="I36" i="4" s="1"/>
  <c r="J36" i="4" s="1"/>
  <c r="I37" i="4" s="1"/>
  <c r="J37" i="4" s="1"/>
  <c r="I38" i="4" s="1"/>
  <c r="J38" i="4" s="1"/>
  <c r="I39" i="4" s="1"/>
  <c r="J39" i="4" s="1"/>
  <c r="I40" i="4" s="1"/>
  <c r="J40" i="4" s="1"/>
  <c r="I41" i="4" s="1"/>
  <c r="J41" i="4" s="1"/>
  <c r="I42" i="4" s="1"/>
  <c r="J42" i="4" s="1"/>
  <c r="I43" i="4" s="1"/>
  <c r="J43" i="4" s="1"/>
  <c r="I44" i="4" s="1"/>
  <c r="J44" i="4" s="1"/>
  <c r="I45" i="4" s="1"/>
  <c r="J45" i="4" s="1"/>
  <c r="I46" i="4" s="1"/>
  <c r="J46" i="4" s="1"/>
  <c r="I47" i="4" s="1"/>
  <c r="J47" i="4" s="1"/>
  <c r="I48" i="4" s="1"/>
  <c r="J48" i="4" s="1"/>
  <c r="I49" i="4" s="1"/>
  <c r="J49" i="4" s="1"/>
  <c r="J10" i="4"/>
  <c r="I32" i="14" l="1"/>
  <c r="J32" i="14" s="1"/>
  <c r="I32" i="13"/>
  <c r="J32" i="13" s="1"/>
  <c r="J34" i="10"/>
  <c r="I37" i="9"/>
  <c r="J37" i="9" s="1"/>
  <c r="I37" i="8"/>
  <c r="J37" i="8" s="1"/>
  <c r="J11" i="3"/>
  <c r="I13" i="3" s="1"/>
  <c r="J13" i="3" s="1"/>
  <c r="I14" i="3" s="1"/>
  <c r="J14" i="3" s="1"/>
  <c r="I15" i="3" s="1"/>
  <c r="J15" i="3" s="1"/>
  <c r="I17" i="3" s="1"/>
  <c r="J17" i="3" s="1"/>
  <c r="I19" i="3" s="1"/>
  <c r="J19" i="3" s="1"/>
  <c r="I20" i="3" s="1"/>
  <c r="J20" i="3" s="1"/>
  <c r="I22" i="3" s="1"/>
  <c r="J22" i="3" s="1"/>
  <c r="I23" i="3" s="1"/>
  <c r="J23" i="3" s="1"/>
  <c r="I24" i="3" s="1"/>
  <c r="J24" i="3" s="1"/>
  <c r="I28" i="3" s="1"/>
  <c r="J28" i="3" s="1"/>
  <c r="I29" i="3" s="1"/>
  <c r="J29" i="3" s="1"/>
  <c r="I30" i="3" s="1"/>
  <c r="J30" i="3" s="1"/>
  <c r="I32" i="3" s="1"/>
  <c r="J32" i="3" s="1"/>
  <c r="I33" i="3" s="1"/>
  <c r="J33" i="3" s="1"/>
  <c r="I34" i="3" s="1"/>
  <c r="J34" i="3" s="1"/>
  <c r="I36" i="3" s="1"/>
  <c r="J36" i="3" s="1"/>
  <c r="I37" i="3" s="1"/>
  <c r="J37" i="3" s="1"/>
  <c r="I38" i="3" s="1"/>
  <c r="J38" i="3" s="1"/>
  <c r="I39" i="3" s="1"/>
  <c r="J39" i="3" s="1"/>
  <c r="I40" i="3" s="1"/>
  <c r="J40" i="3" s="1"/>
  <c r="I41" i="3" s="1"/>
  <c r="J41" i="3" s="1"/>
  <c r="I42" i="3" s="1"/>
  <c r="J42" i="3" s="1"/>
  <c r="I43" i="3" s="1"/>
  <c r="J43" i="3" s="1"/>
  <c r="I44" i="3" s="1"/>
  <c r="J44" i="3" s="1"/>
  <c r="I45" i="3" s="1"/>
  <c r="J45" i="3" s="1"/>
  <c r="I46" i="3" s="1"/>
  <c r="J46" i="3" s="1"/>
  <c r="I47" i="3" s="1"/>
  <c r="J47" i="3" s="1"/>
  <c r="I48" i="3" s="1"/>
  <c r="J48" i="3" s="1"/>
  <c r="I49" i="3" s="1"/>
  <c r="J49" i="3" s="1"/>
  <c r="J10" i="3"/>
  <c r="J10" i="2"/>
  <c r="I11" i="2" s="1"/>
  <c r="J11" i="2" s="1"/>
  <c r="I13" i="2" s="1"/>
  <c r="J13" i="2" s="1"/>
  <c r="I14" i="2" s="1"/>
  <c r="J14" i="2" s="1"/>
  <c r="I15" i="2" s="1"/>
  <c r="J15" i="2" s="1"/>
  <c r="I17" i="2" s="1"/>
  <c r="J17" i="2" s="1"/>
  <c r="I19" i="2" s="1"/>
  <c r="J19" i="2" s="1"/>
  <c r="I20" i="2" s="1"/>
  <c r="J20" i="2" s="1"/>
  <c r="I22" i="2" s="1"/>
  <c r="J22" i="2" s="1"/>
  <c r="I23" i="2" s="1"/>
  <c r="J23" i="2" s="1"/>
  <c r="I24" i="2" s="1"/>
  <c r="J24" i="2" s="1"/>
  <c r="I28" i="2" s="1"/>
  <c r="J28" i="2" s="1"/>
  <c r="I29" i="2" s="1"/>
  <c r="J29" i="2" s="1"/>
  <c r="I30" i="2" s="1"/>
  <c r="J30" i="2" s="1"/>
  <c r="I32" i="2" s="1"/>
  <c r="J32" i="2" s="1"/>
  <c r="I33" i="2" s="1"/>
  <c r="J33" i="2" s="1"/>
  <c r="I34" i="2" s="1"/>
  <c r="J34" i="2" s="1"/>
  <c r="I36" i="2" s="1"/>
  <c r="J36" i="2" s="1"/>
  <c r="I37" i="2" s="1"/>
  <c r="J37" i="2" s="1"/>
  <c r="I38" i="2" s="1"/>
  <c r="J38" i="2" s="1"/>
  <c r="I39" i="2" s="1"/>
  <c r="J39" i="2" s="1"/>
  <c r="I40" i="2" s="1"/>
  <c r="J40" i="2" s="1"/>
  <c r="I41" i="2" s="1"/>
  <c r="J41" i="2" s="1"/>
  <c r="I42" i="2" s="1"/>
  <c r="J42" i="2" s="1"/>
  <c r="I43" i="2" s="1"/>
  <c r="J43" i="2" s="1"/>
  <c r="I44" i="2" s="1"/>
  <c r="J44" i="2" s="1"/>
  <c r="I45" i="2" s="1"/>
  <c r="J45" i="2" s="1"/>
  <c r="I46" i="2" s="1"/>
  <c r="J46" i="2" s="1"/>
  <c r="I47" i="2" s="1"/>
  <c r="J47" i="2" s="1"/>
  <c r="I48" i="2" s="1"/>
  <c r="J48" i="2" s="1"/>
  <c r="I49" i="2" s="1"/>
  <c r="J49" i="2" s="1"/>
  <c r="J10" i="1"/>
  <c r="I11" i="1" s="1"/>
  <c r="J11" i="1" s="1"/>
  <c r="I13" i="1" s="1"/>
  <c r="J13" i="1" s="1"/>
  <c r="I14" i="1" s="1"/>
  <c r="J14" i="1" s="1"/>
  <c r="I15" i="1" s="1"/>
  <c r="J15" i="1" s="1"/>
  <c r="I17" i="1" s="1"/>
  <c r="J17" i="1" s="1"/>
  <c r="I19" i="1" s="1"/>
  <c r="J19" i="1" s="1"/>
  <c r="I20" i="1" s="1"/>
  <c r="J20" i="1" s="1"/>
  <c r="I22" i="1" s="1"/>
  <c r="J22" i="1" s="1"/>
  <c r="I23" i="1" s="1"/>
  <c r="J23" i="1" s="1"/>
  <c r="I24" i="1" s="1"/>
  <c r="J24" i="1" s="1"/>
  <c r="I28" i="1" s="1"/>
  <c r="J28" i="1" s="1"/>
  <c r="I29" i="1" s="1"/>
  <c r="J29" i="1" s="1"/>
  <c r="I30" i="1" s="1"/>
  <c r="J30" i="1" s="1"/>
  <c r="I32" i="1" s="1"/>
  <c r="J32" i="1" s="1"/>
  <c r="I33" i="1" s="1"/>
  <c r="J33" i="1" s="1"/>
  <c r="I34" i="1" s="1"/>
  <c r="J34" i="1" s="1"/>
  <c r="I36" i="1" s="1"/>
  <c r="J36" i="1" s="1"/>
  <c r="I37" i="1" s="1"/>
  <c r="J37" i="1" s="1"/>
  <c r="I38" i="1" s="1"/>
  <c r="J38" i="1" s="1"/>
  <c r="I39" i="1" s="1"/>
  <c r="J39" i="1" s="1"/>
  <c r="I40" i="1" s="1"/>
  <c r="J40" i="1" s="1"/>
  <c r="I41" i="1" s="1"/>
  <c r="J41" i="1" s="1"/>
  <c r="I42" i="1" s="1"/>
  <c r="J42" i="1" s="1"/>
  <c r="I43" i="1" s="1"/>
  <c r="J43" i="1" s="1"/>
  <c r="I44" i="1" s="1"/>
  <c r="J44" i="1" s="1"/>
  <c r="I45" i="1" s="1"/>
  <c r="J45" i="1" s="1"/>
  <c r="I46" i="1" s="1"/>
  <c r="J46" i="1" s="1"/>
  <c r="I47" i="1" s="1"/>
  <c r="J47" i="1" s="1"/>
  <c r="I48" i="1" s="1"/>
  <c r="J48" i="1" s="1"/>
  <c r="I49" i="1" s="1"/>
  <c r="J49" i="1" s="1"/>
  <c r="I33" i="14" l="1"/>
  <c r="J33" i="14" s="1"/>
  <c r="I33" i="13"/>
  <c r="J33" i="13" s="1"/>
  <c r="J35" i="10"/>
  <c r="I36" i="10" s="1"/>
  <c r="I38" i="9"/>
  <c r="J38" i="9" s="1"/>
  <c r="I38" i="8"/>
  <c r="J38" i="8" s="1"/>
  <c r="I34" i="14" l="1"/>
  <c r="J34" i="14" s="1"/>
  <c r="I34" i="13"/>
  <c r="J34" i="13" s="1"/>
  <c r="J36" i="10"/>
  <c r="I37" i="10" s="1"/>
  <c r="I39" i="9"/>
  <c r="J39" i="9" s="1"/>
  <c r="I39" i="8"/>
  <c r="J39" i="8" s="1"/>
  <c r="I35" i="14" l="1"/>
  <c r="J35" i="14" s="1"/>
  <c r="I35" i="13"/>
  <c r="J35" i="13" s="1"/>
  <c r="J37" i="10"/>
  <c r="I38" i="10" s="1"/>
  <c r="I40" i="9"/>
  <c r="J40" i="9" s="1"/>
  <c r="I40" i="8"/>
  <c r="J40" i="8" s="1"/>
  <c r="I36" i="14" l="1"/>
  <c r="J36" i="14" s="1"/>
  <c r="I36" i="13"/>
  <c r="J36" i="13" s="1"/>
  <c r="J38" i="10"/>
  <c r="I39" i="10" s="1"/>
  <c r="I41" i="9"/>
  <c r="J41" i="9" s="1"/>
  <c r="I41" i="8"/>
  <c r="J41" i="8" s="1"/>
  <c r="I37" i="14" l="1"/>
  <c r="J37" i="14" s="1"/>
  <c r="I37" i="13"/>
  <c r="J37" i="13" s="1"/>
  <c r="J39" i="10"/>
  <c r="I40" i="10" s="1"/>
  <c r="I42" i="9"/>
  <c r="J42" i="9" s="1"/>
  <c r="I42" i="8"/>
  <c r="J42" i="8" s="1"/>
  <c r="I38" i="14" l="1"/>
  <c r="J38" i="14" s="1"/>
  <c r="I38" i="13"/>
  <c r="J38" i="13" s="1"/>
  <c r="J40" i="10"/>
  <c r="I41" i="10" s="1"/>
  <c r="I43" i="9"/>
  <c r="J43" i="9" s="1"/>
  <c r="I43" i="8"/>
  <c r="J43" i="8" s="1"/>
  <c r="I39" i="14" l="1"/>
  <c r="J39" i="14" s="1"/>
  <c r="I39" i="13"/>
  <c r="J39" i="13" s="1"/>
  <c r="J41" i="10"/>
  <c r="I42" i="10" s="1"/>
  <c r="I44" i="9"/>
  <c r="J44" i="9" s="1"/>
  <c r="I44" i="8"/>
  <c r="J44" i="8" s="1"/>
  <c r="I40" i="14" l="1"/>
  <c r="J40" i="14" s="1"/>
  <c r="I40" i="13"/>
  <c r="J40" i="13" s="1"/>
  <c r="J42" i="10"/>
  <c r="I43" i="10" s="1"/>
  <c r="I45" i="9"/>
  <c r="J45" i="9" s="1"/>
  <c r="I45" i="8"/>
  <c r="J45" i="8" s="1"/>
  <c r="I41" i="14" l="1"/>
  <c r="J41" i="14" s="1"/>
  <c r="I41" i="13"/>
  <c r="J41" i="13" s="1"/>
  <c r="J43" i="10"/>
  <c r="I44" i="10" s="1"/>
  <c r="I46" i="9"/>
  <c r="J46" i="9" s="1"/>
  <c r="I46" i="8"/>
  <c r="J46" i="8" s="1"/>
  <c r="J44" i="10" l="1"/>
  <c r="I45" i="10" s="1"/>
  <c r="J45" i="10" l="1"/>
  <c r="I46" i="10" s="1"/>
  <c r="J46" i="10" l="1"/>
</calcChain>
</file>

<file path=xl/sharedStrings.xml><?xml version="1.0" encoding="utf-8"?>
<sst xmlns="http://schemas.openxmlformats.org/spreadsheetml/2006/main" count="3576" uniqueCount="285">
  <si>
    <t>PHỤ LỤC 1.1</t>
  </si>
  <si>
    <r>
      <t xml:space="preserve">QUY TRÌNH ĐẤU THẦU LỰA CHỌN NHÀ ĐẦU TƯ
</t>
    </r>
    <r>
      <rPr>
        <b/>
        <i/>
        <sz val="18"/>
        <rFont val="Times New Roman"/>
        <family val="1"/>
      </rPr>
      <t>DỰ ÁN: NHÀ MÁY ĐIỆN SINH KHỐI NÚI TÔ I</t>
    </r>
  </si>
  <si>
    <t>Cơ quan đề xuất dự án: Sở Công Thương
Địa điểm: Xã Núi Tô, huyện Tri Tôn
Quy mô: 22,8 ha. Tổng mức đầu tư: 2.200 tỷ đồng</t>
  </si>
  <si>
    <t>STT</t>
  </si>
  <si>
    <t>CÁC BƯỚC VÀ TRÌNH TỰ THỰC HIỆN</t>
  </si>
  <si>
    <t>Tiến độ thực hiện</t>
  </si>
  <si>
    <t>Tổ chức thực hiện</t>
  </si>
  <si>
    <t>Cấp quyết định</t>
  </si>
  <si>
    <t>Thời gian thực hiện</t>
  </si>
  <si>
    <t>Văn bản pháp lý và ghi chú khác</t>
  </si>
  <si>
    <t>Chủ trì</t>
  </si>
  <si>
    <t>Phối hợp</t>
  </si>
  <si>
    <t>Hỗ trợ</t>
  </si>
  <si>
    <t>Thời điểm bắt đầu</t>
  </si>
  <si>
    <t>Thời gian hoàn thành</t>
  </si>
  <si>
    <t>I</t>
  </si>
  <si>
    <t>CHUẨN BỊ CƠ SỞ PHÁP LÝ</t>
  </si>
  <si>
    <t>Đề xuất danh mục các khu đất thực hiện đấu thầu lựa chọn nhà đầu tư thực hiện dự án đầu tư có sử dụng đất</t>
  </si>
  <si>
    <t>Cơ quan đề xuất dự án</t>
  </si>
  <si>
    <t>Sở TC</t>
  </si>
  <si>
    <t>HĐND tỉnh</t>
  </si>
  <si>
    <t>Tổng hợp danh mục các khu đất thực hiện đấu thầu lựa chọn nhà đầu tư thực hiện dự án đầu tư có sử dụng đất báo cáo UBND tỉnh</t>
  </si>
  <si>
    <t>STC</t>
  </si>
  <si>
    <t>VP UBND tỉnh</t>
  </si>
  <si>
    <t>UBND tỉnh</t>
  </si>
  <si>
    <t>Trình phê duyệt danh mục các khu đất thực hiện đấu thầu lựa chọn nhà đầu tư thực hiện dự án đầu tư có sử dụng đất</t>
  </si>
  <si>
    <t>Ban KTNS - HĐND tỉnh</t>
  </si>
  <si>
    <t xml:space="preserve">Phê duyệt danh mục các khu đất thực hiện đấu thầu lựa chọn nhà đầu tư thực hiện dự án đầu tư có sử dụng đất </t>
  </si>
  <si>
    <t>II</t>
  </si>
  <si>
    <t>LẬP VÀ PHÊ DUYỆT HỒ SƠ THÔNG TIN DỰ ÁN</t>
  </si>
  <si>
    <t xml:space="preserve">Lập hồ sơ đề xuất dự án </t>
  </si>
  <si>
    <t>Sở Công Thương hoặc Nhà đầu tư</t>
  </si>
  <si>
    <t>Các Sở ngành</t>
  </si>
  <si>
    <t>- Điều 11 Nghị định số 115/2024/NĐ-CP:</t>
  </si>
  <si>
    <t>Phê duyệt thông tin dự án</t>
  </si>
  <si>
    <t xml:space="preserve">Đăng tải thông tin dự án đầu tư có sử dụng đất trên Hệ thống mạng đấu thầu quốc gia </t>
  </si>
  <si>
    <t>Sở XD, NNMT, các Sở ngành</t>
  </si>
  <si>
    <t>III</t>
  </si>
  <si>
    <t>TỔ CHỨC LỰA CHỌN NHÀ ĐẦU TƯ (ĐẤU THẦU)</t>
  </si>
  <si>
    <t xml:space="preserve">Công bố danh mục dự án có sử dụng đất </t>
  </si>
  <si>
    <t xml:space="preserve">- Điều 10 Nghị định số 115/2024/NĐ-CP:
+ Chậm nhất là 05 ngày làm việc kể từ ngày quyết định chấp thuận chủ trương đầu tư dự án.
</t>
  </si>
  <si>
    <t>Trình tự, thủ tục mời quan tâm</t>
  </si>
  <si>
    <t>2.1</t>
  </si>
  <si>
    <t>Lập, phê duyệt hồ sơ mời quan tâm</t>
  </si>
  <si>
    <t>- Bên mời quan tâm giao Tổ chuyên gia</t>
  </si>
  <si>
    <t>- Điều 39 Nghị định số 115/2024/NĐ-CP</t>
  </si>
  <si>
    <t>2.2</t>
  </si>
  <si>
    <t xml:space="preserve">Đăng tải thông báo mời quan tâm (TBMQT), phát hành, sửa đổi, làm rõ HSMQT, gia hạn thời gian nộp hồ sơ đăng ký thực hiện dự án </t>
  </si>
  <si>
    <t>Bên mời quan tâm</t>
  </si>
  <si>
    <t>- Điều 40 Nghị định số 115/2024/NĐ-CP</t>
  </si>
  <si>
    <t>2.3</t>
  </si>
  <si>
    <t>Đánh giá và trình phê duyệt hồ sơ đăng ký thực hiện dự án</t>
  </si>
  <si>
    <t>Cơ quan đề xuất dự án, Sở XD, các Sở ngành</t>
  </si>
  <si>
    <t xml:space="preserve">- Điều 41, Điều 42, Điều 43 Nghị định số 115/2024/NĐ-CP
</t>
  </si>
  <si>
    <t>-</t>
  </si>
  <si>
    <t>Mở, đánh giá hồ sơ đăng ký thực hiện dự án</t>
  </si>
  <si>
    <t>Bên mời quan tâm, Tổ chuyên gia</t>
  </si>
  <si>
    <t>Việc mở thầu được thực hiện trên Hệ thống mạng đấu thầu quốc gia và bắt đầu ngay trong thời hạn 02 giờ kể từ thời điểm hết hạn nộp hồ sơ đăng ký thực hiện dự án đầu tư có sử dụng đất.</t>
  </si>
  <si>
    <t>Trình, phê duyệt, công khai kết quả mời quan tâm</t>
  </si>
  <si>
    <t>Bên mời quan tâm trình, Người có thẩm quyền xem xét, phê duyệt, Bên mời quan tâm đăng tải</t>
  </si>
  <si>
    <t>- Trường hợp có từ hai nhà đầu tư trở lên đáp ứng điều kiện mời quan tâm thì tổ chức đấu thầu rộng rãi lựa chọn nhà đầu tư;
- Trường hợp chỉ có một nhà đầu tư đăng ký và đáp ứng điều kiện mời quan tâm hoặc có nhiều nhà đầu tư đăng ký nhưng chỉ có một nhà đầu tư đáp ứng điều kiện mời quan tâm thì thực hiện thủ tục chấp thuận nhà đầu tư theo quy định của pháp luật về đầu tư;
- Trường hợp không có nhà đầu tư quan tâm hoặc không có nhà đầu tư đáp ứng điều kiện mời quan tâm, có văn bản thông báo về kết thúc thủ tục mời quan tâm.</t>
  </si>
  <si>
    <t xml:space="preserve">Công bố danh sách nhà đầu tư đáp ứng yêu cầu sơ bộ về năng lực, kinh nghiệm </t>
  </si>
  <si>
    <t>Điều 7, Điều 8 Luật Đấu thầu 2023</t>
  </si>
  <si>
    <t xml:space="preserve"> Trường hợp áp dụng đấu thầu rộng rãi nếu có từ 2 nhà đầu tư trở lên đáp ứng</t>
  </si>
  <si>
    <t>Điều 21 Luật Đấu thầu 2023</t>
  </si>
  <si>
    <t xml:space="preserve">- </t>
  </si>
  <si>
    <t>Chỉ có một nhà đầu tư đáp ứng điều kiện mời quan tâm trong trường hợp pháp luật quản lý ngành, lĩnh vực quy định xác định số lượng nhà đầu tư quan tâm khi thực hiện thủ tục lựa chọn nhà đầu tư</t>
  </si>
  <si>
    <t>- Điều 250 Luật Đất đai 2024
(Sửa đổi, bổ sung khoản 3 Điều 29 của Luật Đầu tư 2020)</t>
  </si>
  <si>
    <r>
      <t xml:space="preserve">Chuẩn bị đấu thầu lựa chọn nhà đầu tư </t>
    </r>
    <r>
      <rPr>
        <b/>
        <u/>
        <sz val="12"/>
        <rFont val="Times New Roman"/>
        <family val="1"/>
      </rPr>
      <t xml:space="preserve">(Trường hợp có 2 Nhà đầu tư đáp ứng) </t>
    </r>
  </si>
  <si>
    <t>Điều 12 Nghị định số 115/2024/NĐ-CP</t>
  </si>
  <si>
    <t>4.1</t>
  </si>
  <si>
    <t>- Lập bảng theo dõi tiến độ thực hiện các hoạt động lựa chọn nhà đầu tư</t>
  </si>
  <si>
    <t>Sở Công Thương</t>
  </si>
  <si>
    <t xml:space="preserve">- Người có thẩm quyền giao cơ quan, đơn vị trực thuộc, cơ quan chuyên môn lập bảng theo dõi tiến độ 
</t>
  </si>
  <si>
    <t>4.2</t>
  </si>
  <si>
    <t>Phê duyệt bảng theo dõi tiến độ thực hiện các hoạt động lựa chọn nhà đầu tư</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</si>
  <si>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</si>
  <si>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4.3</t>
  </si>
  <si>
    <t>Đăng tải bảng theo dõi tiến độ thực hiện các hoạt động lựa chọn nhà đầu tư được phê duyệt trên Hệ thống mạng đấu thầu quốc gia</t>
  </si>
  <si>
    <t>Cơ quan có thẩm quyền tạo lập, phân quyền tài khoản nghiệp vụ cho cơ quan, đơn vị trực thuộc, cơ quan chuyên môn để đăng tải bảng theo dõi tiến độ thực hiện các hoạt động lựa chọn nhà đầu tư được phê duyệt trên Hệ thống mạng đấu thầu quốc gia trong thời hạn chậm nhất là 05 ngày làm việc kể từ ngày văn bản phê duyệt được ban hành</t>
  </si>
  <si>
    <t>Lập, thẩm định, phê duyệt hồ sơ mời thầu</t>
  </si>
  <si>
    <t>5.1</t>
  </si>
  <si>
    <t>Lập hồ sơ mời thầu</t>
  </si>
  <si>
    <t>Điều 14 Nghị định số 115/2024/NĐ-CP</t>
  </si>
  <si>
    <t>5.2</t>
  </si>
  <si>
    <t>Thẩm định hồ sơ mời thầu</t>
  </si>
  <si>
    <t xml:space="preserve">Sở TC </t>
  </si>
  <si>
    <t>Bên mời thầu</t>
  </si>
  <si>
    <t>Điều 54 Nghị định số 115/2024/NĐ-CP</t>
  </si>
  <si>
    <t>5.3</t>
  </si>
  <si>
    <t>Phê duyệt hồ sơ mời thầu</t>
  </si>
  <si>
    <t>Điều 13, 14 Nghị định số 115/2024/NĐ-CP</t>
  </si>
  <si>
    <t>Tổ chức lựa chọn nhà đầu tư</t>
  </si>
  <si>
    <t>6.1</t>
  </si>
  <si>
    <t>Thông báo và phát hành hồ sơ mời thầu (Bao gồm các công việc như sửa đổi, làm rõ hồ sơ mời thầu; gia hạn thời gian nộp hồ sơ dự thầu)</t>
  </si>
  <si>
    <t>Cổng đấu thầu quốc gia</t>
  </si>
  <si>
    <t xml:space="preserve">Điều 17 Nghị định số 115/2024/NĐ-CP
</t>
  </si>
  <si>
    <t>6.2</t>
  </si>
  <si>
    <t>Chuẩn bị hồ sơ dự thầu</t>
  </si>
  <si>
    <t>Nhà đầu tư</t>
  </si>
  <si>
    <t>Điều 18 Nghị định số 115/2024/NĐ-CP</t>
  </si>
  <si>
    <t>6.3</t>
  </si>
  <si>
    <t>Mở hồ sơ đề xuất về kỹ thuật</t>
  </si>
  <si>
    <t>Điều 19, Điều 23 Nghị định số 115/2024/NĐ-CP</t>
  </si>
  <si>
    <t>6.4</t>
  </si>
  <si>
    <t>Đánh giá hồ sơ đề xuất về kỹ thuật</t>
  </si>
  <si>
    <t>Điều 22, Điều 24 Nghị định số 115/2024/NĐ-CP</t>
  </si>
  <si>
    <t>6.5</t>
  </si>
  <si>
    <t>Thẩm định hồ sơ đề xuất về kỹ thuật</t>
  </si>
  <si>
    <t>Điều 24 Nghị định số 115/2024/NĐ-CP</t>
  </si>
  <si>
    <t>6.6</t>
  </si>
  <si>
    <t>Phê duyệt hồ sơ đề xuất về kỹ thuật</t>
  </si>
  <si>
    <t>Điều 25 Nghị định số 115/2024/NĐ-CP</t>
  </si>
  <si>
    <t>6.7</t>
  </si>
  <si>
    <t>Mở hồ sơ đề xuất về tài chính</t>
  </si>
  <si>
    <t>Điều 26 Nghị định số 115/2024/NĐ-CP</t>
  </si>
  <si>
    <t>6.8</t>
  </si>
  <si>
    <t>Đánh giá hồ sơ đề xuất về tài chính</t>
  </si>
  <si>
    <t>Điều 27 Nghị định số 115/2024/NĐ-CP</t>
  </si>
  <si>
    <t>6.9</t>
  </si>
  <si>
    <t>Trình kết quả lựa chọn nhà đầu tư trên cơ sở báo cáo kết quả đánh giá hồ sơ dự thầu</t>
  </si>
  <si>
    <t>Điều 28 Nghị định số 115/2024/NĐ-CP</t>
  </si>
  <si>
    <t>6.10</t>
  </si>
  <si>
    <t>Thẩm định kết quả lựa chọn nhà đầu tư</t>
  </si>
  <si>
    <t xml:space="preserve">Bên mời thầu, Tổ thẩm định </t>
  </si>
  <si>
    <t>Điều 28, Điều 55 Nghị định số 115/2024/NĐ-CP</t>
  </si>
  <si>
    <t>6.11</t>
  </si>
  <si>
    <t>Phê duyệt kết quả lựa chọn nhà đầu tư</t>
  </si>
  <si>
    <t>6.12</t>
  </si>
  <si>
    <t>Công khai kết quả lựa chọn nhà đầu tư</t>
  </si>
  <si>
    <t xml:space="preserve">Điều 29 Nghị định số 115/2024/NĐ-CP
</t>
  </si>
  <si>
    <t>Đàm phán, hoàn thiện hợp đồng với nhà đầu tư trúng thầu dự án</t>
  </si>
  <si>
    <t>Nhà đầu tư trúng thầu</t>
  </si>
  <si>
    <t>Sở TC,                Sở XD</t>
  </si>
  <si>
    <t>Điều 30 Nghị định số 115/2024/NĐ-CP</t>
  </si>
  <si>
    <t>Ký kết hợp đồng và công khai thông tin hợp đồng dự án</t>
  </si>
  <si>
    <t xml:space="preserve">Điều 31 Nghị định số 115/2024/NĐ-CP
 </t>
  </si>
  <si>
    <t>PHỤ LỤC 1.2</t>
  </si>
  <si>
    <r>
      <t xml:space="preserve">QUY TRÌNH ĐẤU THẦU LỰA CHỌN NHÀ ĐẦU TƯ
</t>
    </r>
    <r>
      <rPr>
        <b/>
        <i/>
        <sz val="14"/>
        <rFont val="Times New Roman"/>
        <family val="1"/>
      </rPr>
      <t>DỰ ÁN: NHÀ MÁY ĐIỆN SINH KHỐI AN GIANG 1</t>
    </r>
  </si>
  <si>
    <t>Cơ quan đề xuất dự án: Sở Công Thương
Địa điểm: Xã Lương An Trà, huyện Tri Tôn
Quy mô: 15,26ha. Tổng mức đầu tư: 1.500 tỷ đồng</t>
  </si>
  <si>
    <t xml:space="preserve">Chỉ có một nhà đầu tư đáp ứng điều kiện mời quan tâm trong trường hợp pháp luật quản lý ngành, lĩnh vực quy định xác định số lượng nhà đầu tư quan tâm khi thực hiện thủ tục lựa chọn nhà đầu tư
</t>
  </si>
  <si>
    <r>
      <t xml:space="preserve">Chuẩn bị đấu thầu lựa chọn nhà đầu tư </t>
    </r>
    <r>
      <rPr>
        <b/>
        <u/>
        <sz val="10"/>
        <rFont val="Times New Roman"/>
        <family val="1"/>
      </rPr>
      <t xml:space="preserve">(Trường hợp có 2 Nhà đầu tư đáp ứng) </t>
    </r>
  </si>
  <si>
    <t>PHỤ LỤC 1.3</t>
  </si>
  <si>
    <r>
      <t xml:space="preserve">QUY TRÌNH ĐẤU THẦU LỰA CHỌN NHÀ ĐẦU TƯ
</t>
    </r>
    <r>
      <rPr>
        <b/>
        <i/>
        <sz val="16"/>
        <rFont val="Times New Roman"/>
        <family val="1"/>
      </rPr>
      <t>DỰ ÁN: NHÀ MÁY ĐIỆN GIÓ AN GIANG 1</t>
    </r>
  </si>
  <si>
    <t>Cơ quan đề xuất dự án: Sở Công Thương
Địa điểm: Xã Lương An Trà, huyện Tri Tôn
Quy mô: 17,50 ha. Tổng mức đầu tư: 1835 tỷ đồng</t>
  </si>
  <si>
    <t xml:space="preserve">Sở Công Thương </t>
  </si>
  <si>
    <t>PHỤ LỤC 2.1</t>
  </si>
  <si>
    <r>
      <t xml:space="preserve">QUY TRÌNH ĐẤU THẦU LỰA CHỌN NHÀ ĐẦU TƯ
</t>
    </r>
    <r>
      <rPr>
        <b/>
        <i/>
        <sz val="14"/>
        <rFont val="Times New Roman"/>
        <family val="1"/>
      </rPr>
      <t>DỰ ÁN: TRƯỜNG PHỔ THÔNG LIÊN CẤP</t>
    </r>
  </si>
  <si>
    <t>- Cơ quan đề xuất dự án: UBND thành phố Long Xuyên
- Địa điểm: Phường Mỹ Phước, thành phố Long Xuyên
- Quy mô: 1,75 ha. Tổng mức đầu tư: 39 tỷ đồng</t>
  </si>
  <si>
    <t>Sở GD&amp;ĐT hoặc Nhà đầu tư</t>
  </si>
  <si>
    <r>
      <t xml:space="preserve">Chuẩn bị đấu thầu lựa chọn nhà đầu tư </t>
    </r>
    <r>
      <rPr>
        <b/>
        <u/>
        <sz val="14"/>
        <rFont val="Times New Roman"/>
        <family val="1"/>
      </rPr>
      <t xml:space="preserve">(Trường hợp có 2 Nhà đầu tư đáp ứng) </t>
    </r>
  </si>
  <si>
    <t>Sở GD&amp;ĐT</t>
  </si>
  <si>
    <t>PHỤ LỤC 3.1</t>
  </si>
  <si>
    <r>
      <t xml:space="preserve">QUY TRÌNH ĐẤU THẦU LỰA CHỌN NHÀ ĐẦU TƯ
</t>
    </r>
    <r>
      <rPr>
        <b/>
        <i/>
        <sz val="14"/>
        <rFont val="Times New Roman"/>
        <family val="1"/>
      </rPr>
      <t>DỰ ÁN: KHU ĐÔ THỊ PHÍA TÂY THÀNH PHỐ LONG XUYÊN</t>
    </r>
  </si>
  <si>
    <t>TRÌNH CHẤP THUẬN CHỦ TRƯƠNG ĐẦU TƯ</t>
  </si>
  <si>
    <t>Xin chủ trương giao cơ quan chuyên môn lập hồ sơ đăng ký chấp thuận chủ trương đầu tư và đề xuất hình thức lựa chọn nhà đầu tư</t>
  </si>
  <si>
    <t>UBND Long Xuyên</t>
  </si>
  <si>
    <t>Lập hồ sơ đăng ký chấp thuận chủ trương đầu tư và đề xuất hình thức lựa chọn nhà đầu tư</t>
  </si>
  <si>
    <t>UBND Long Xuyên hoặc Nhà đầu tư</t>
  </si>
  <si>
    <t>Thẩm định, trình chấp thuận chủ trương đầu tư và hình thức lựa chọn nhà đầu tư</t>
  </si>
  <si>
    <t>Trình xin ý kiến Ban Thường vụ Tỉnh ủy, Ban Chấp hành (nếu có)</t>
  </si>
  <si>
    <t>BTV Tỉnh ủy</t>
  </si>
  <si>
    <t>Quyết định chấp thuận chủ trương đầu tư, đồng thời chấp thuận hình thức đấu thầu lựa chọn nhà đầu tư</t>
  </si>
  <si>
    <r>
      <t>Chuẩn bị đấu thầu lựa chọn nhà đầu tư</t>
    </r>
    <r>
      <rPr>
        <b/>
        <i/>
        <u/>
        <sz val="12"/>
        <rFont val="Times New Roman"/>
        <family val="1"/>
      </rPr>
      <t xml:space="preserve"> </t>
    </r>
  </si>
  <si>
    <t>1.1</t>
  </si>
  <si>
    <t>Lập bảng theo dõi tiến độ thực hiện các hoạt động lựa chọn nhà đầu tư</t>
  </si>
  <si>
    <t>1.2</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</si>
  <si>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</si>
  <si>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1.3</t>
  </si>
  <si>
    <t>UBND tỉnh (ủy quyền cho Sở TC)</t>
  </si>
  <si>
    <t>UBND Long Xuyên (hoặc giao Trung tâm Phát triễn quỹ đất tỉnh) làm bên mời thầu</t>
  </si>
  <si>
    <t>các Sở ngành</t>
  </si>
  <si>
    <t>Bên mời thầu được giao nhiệm vụ</t>
  </si>
  <si>
    <t>3.1</t>
  </si>
  <si>
    <t>Điều 17 Nghị định số 115/2024/NĐ-CP
- Việc đăng tải quyết định sửa đổi hồ sơ mời thầu được thực hiện trong thời hạn tối thiểu là 15 ngày đối với đấu thầu trong nước và 25 ngày đối với đấu thầu quốc tế trước ngày có thời điểm đóng thầu. Trường hợp không bảo đảm đủ thời gian thì phải gia hạn thời điểm đóng thầu.</t>
  </si>
  <si>
    <t>3.2</t>
  </si>
  <si>
    <t>3.3</t>
  </si>
  <si>
    <t>3.4</t>
  </si>
  <si>
    <t>3.5</t>
  </si>
  <si>
    <t>3.6</t>
  </si>
  <si>
    <t>3.7</t>
  </si>
  <si>
    <t xml:space="preserve">Mở hồ sơ đề xuất về tài chính </t>
  </si>
  <si>
    <t>3.8</t>
  </si>
  <si>
    <t>3.9</t>
  </si>
  <si>
    <t>3.10</t>
  </si>
  <si>
    <t>3.11</t>
  </si>
  <si>
    <t>3.12</t>
  </si>
  <si>
    <t xml:space="preserve">Điều 31 Nghị định số 115/2024/NĐ-CP
</t>
  </si>
  <si>
    <t>PHỤ LỤC 3.2</t>
  </si>
  <si>
    <r>
      <t xml:space="preserve">QUY TRÌNH ĐẤU THẦU LỰA CHỌN NHÀ ĐẦU TƯ
</t>
    </r>
    <r>
      <rPr>
        <b/>
        <i/>
        <sz val="14"/>
        <rFont val="Times New Roman"/>
        <family val="1"/>
      </rPr>
      <t>DỰ ÁN: KHU ĐÔ THỊ MỚI TÂY NAM THÀNH PHỐ LONG XUYÊN</t>
    </r>
  </si>
  <si>
    <t>CHUẨN BỊ CÁC ĐIỀU KIỆN  PHÁP LÝ</t>
  </si>
  <si>
    <t>Xin chủ trương lập điều chỉnh Quy hoạch cục bộ Quy hoạch phân khu 1/2000 Khu đô thị phía Tây TP Long Xuyên</t>
  </si>
  <si>
    <t>Sở Xây dựng</t>
  </si>
  <si>
    <t>Các Sở ngành có liên quan</t>
  </si>
  <si>
    <t>Đã xin chủ trương Ủy ban nhân dân tỉnh lập điều chỉnh cục bộ những vị trí để đảm bảo phù hợp với Quy hoạch chung thành phố Long Xuyên. Đã được Chủ tịch Ủy ban nhân dân tỉnh chấp thuận</t>
  </si>
  <si>
    <t>Lập điều chỉnh Quy hoạch cục bộ Quy hoạch phân khu 1/2000 Khu đô thị phía Tây TP Long Xuyên</t>
  </si>
  <si>
    <t>Đã trình Sở Xây dựng thẩm định</t>
  </si>
  <si>
    <t>Phê duyệt Quy hoạch cục bộ Quy hoạch phân khu 1/2000 Khu đô thị phía Tây TP Long Xuyên</t>
  </si>
  <si>
    <t>Dự kiến trình phê duyệt trước khi HĐND tỉnh họp thông qua danh mục các khu đất đấu thầu</t>
  </si>
  <si>
    <t>LẬP, TRÌNH PHÊ DUYỆT DANH MỤC CÁC KHU ĐẤT ĐẤU THẦU</t>
  </si>
  <si>
    <t>UBND cấp huyện</t>
  </si>
  <si>
    <t>UBND cấp huyện, Nhà đầu tư</t>
  </si>
  <si>
    <t>IV</t>
  </si>
  <si>
    <r>
      <t>Chuẩn bị đấu thầu lựa chọn nhà đầu tư</t>
    </r>
    <r>
      <rPr>
        <b/>
        <i/>
        <u/>
        <sz val="10"/>
        <rFont val="Times New Roman"/>
        <family val="1"/>
      </rPr>
      <t xml:space="preserve"> </t>
    </r>
  </si>
  <si>
    <t xml:space="preserve">Người có thẩm quyền giao cơ quan, đơn vị trực thuộc, cơ quan chuyên môn lập bảng theo dõi </t>
  </si>
  <si>
    <t>Cơ quan đề xuất dự án (bên mời thầu)</t>
  </si>
  <si>
    <t>PHỤ LỤC 3.3</t>
  </si>
  <si>
    <r>
      <t xml:space="preserve">QUY TRÌNH ĐẤU THẦU LỰA CHỌN NHÀ ĐẦU TƯ
</t>
    </r>
    <r>
      <rPr>
        <b/>
        <i/>
        <sz val="14"/>
        <rFont val="Times New Roman"/>
        <family val="1"/>
      </rPr>
      <t>DỰ ÁN: KHU ĐÔ THỊ MỚI PHÍA NAM THÀNH PHỐ LONG XUYÊN</t>
    </r>
  </si>
  <si>
    <t>Cơ quan đề xuất dự án: UBND thành phố Long Xuyên
Địa điểm: phường Mỹ Thới, TP Long Xuyên
Quy mô: 58 ha. Tổng mức đầu tư: 17.767 tỷ đồng</t>
  </si>
  <si>
    <r>
      <t xml:space="preserve">Xin chủ trương lập điều chỉnh Quy hoạch cục bộ </t>
    </r>
    <r>
      <rPr>
        <sz val="13"/>
        <color rgb="FFFF0000"/>
        <rFont val="Times New Roman"/>
        <family val="1"/>
      </rPr>
      <t>Quy hoạch phân khu 1/2000 Khu dân cư Phía Nam đường Trần Quang Khải</t>
    </r>
  </si>
  <si>
    <t>Sở TC,  Sở XD</t>
  </si>
  <si>
    <t>PHỤ LỤC 3.4</t>
  </si>
  <si>
    <r>
      <t xml:space="preserve">QUY TRÌNH ĐẤU THẦU LỰA CHỌN NHÀ ĐẦU TƯ
</t>
    </r>
    <r>
      <rPr>
        <b/>
        <i/>
        <sz val="14"/>
        <rFont val="Times New Roman"/>
        <family val="1"/>
      </rPr>
      <t>DỰ ÁN: KHU ĐÔ THỊ MỚI LONG THẠNH</t>
    </r>
  </si>
  <si>
    <t>Cơ quan đề xuất dự án: Công ty Cổ phần Tập đoàn Sao Mai
Địa điểm: Phường Long Thạnh, thị xã Tân Châu
Quy mô: 99,8 ha. Tổng mức đầu tư: 1.356 tỷ đồng</t>
  </si>
  <si>
    <t>XỬ LÝ CÁC VƯỚNG MẮC PHÁP LÝ ĐỂ CHẤM DỨT CHỦ TRƯƠNG ĐẦU TƯ THEO KẾT LUẬN THANH TRA, KIỂM TRA</t>
  </si>
  <si>
    <t>Nhà đầu tư lập thủ tục thông báo chấm dứt chủ trương đầu tư của dự án theo chủ trương của cơ quan có thẩm quyền, đồng thời đề xuất hoàn trả tiền ký quỹ thực hiện dự án (nếu có)</t>
  </si>
  <si>
    <t>Đã thống nhất chủ trương chấm dứt dự án</t>
  </si>
  <si>
    <t>Tập đoàn Sao Mai</t>
  </si>
  <si>
    <t>Lấy ý kiến các Sở ban ngành và địa phương để về đề nghị chấm dứt chủ trương đầu tư</t>
  </si>
  <si>
    <t>Sở Tài chính</t>
  </si>
  <si>
    <t>Sở NN&amp;MT, Sở XD</t>
  </si>
  <si>
    <t>Lập tờ trình trình UBDN tỉnh chấm dứt chủ trương đầu tư</t>
  </si>
  <si>
    <t>Quyết định chấm dứt chủ trương đầu tư</t>
  </si>
  <si>
    <t>Thành viên Ủy ban nhân dân tỉnh</t>
  </si>
  <si>
    <t xml:space="preserve"> Ủy ban nhân dân tỉnh</t>
  </si>
  <si>
    <t>UBND Tân Châu</t>
  </si>
  <si>
    <t>UBND Tân Châu hoặc Nhà đầu tư</t>
  </si>
  <si>
    <t>PHỤ LỤC 3.5</t>
  </si>
  <si>
    <r>
      <t xml:space="preserve">QUY TRÌNH ĐẤU THẦU LỰA CHỌN NHÀ ĐẦU TƯ
</t>
    </r>
    <r>
      <rPr>
        <b/>
        <i/>
        <sz val="14"/>
        <rFont val="Times New Roman"/>
        <family val="1"/>
      </rPr>
      <t>DỰ ÁN: KHU ĐÔ THỊ MỚI MỸ AN</t>
    </r>
  </si>
  <si>
    <t>Cơ quan đề xuất dự án: Công ty Cổ phần Tập đoàn Sao Mai
Địa điểm: Xã Mỹ An, huyện Chợ Mới
Quy mô: 87,11 ha. Tổng mức đầu tư: 940 tỷ đồng</t>
  </si>
  <si>
    <t>Ủy ban nhân dân tỉnh</t>
  </si>
  <si>
    <r>
      <t>Chuẩn bị đấu thầu lựa chọn nhà đầu tư</t>
    </r>
    <r>
      <rPr>
        <b/>
        <i/>
        <u/>
        <sz val="13"/>
        <rFont val="Times New Roman"/>
        <family val="1"/>
      </rPr>
      <t xml:space="preserve"> </t>
    </r>
  </si>
  <si>
    <t>PHỤ LỤC 3.6</t>
  </si>
  <si>
    <r>
      <t xml:space="preserve">QUY TRÌNH ĐẤU THẦU LỰA CHỌN NHÀ ĐẦU TƯ
</t>
    </r>
    <r>
      <rPr>
        <b/>
        <i/>
        <sz val="14"/>
        <rFont val="Times New Roman"/>
        <family val="1"/>
      </rPr>
      <t>DỰ ÁN: KHU ĐÔ THỊ TÂY THỊ TRẤN CÁI DẦU</t>
    </r>
  </si>
  <si>
    <t>Cơ quan đề xuất dự án: Công ty Cổ phần Tập đoàn Sao Mai
Địa điểm: Thị trấn Cái Dầu, huyện Châu Phú
Quy mô: 47,39 ha. Tổng mức đầu tư: 481 tỷ đồng</t>
  </si>
  <si>
    <t>PHỤ LỤC 3.7</t>
  </si>
  <si>
    <r>
      <t xml:space="preserve">QUY TRÌNH ĐẤU THẦU LỰA CHỌN NHÀ ĐẦU TƯ
</t>
    </r>
    <r>
      <rPr>
        <b/>
        <i/>
        <sz val="16"/>
        <rFont val="Times New Roman"/>
        <family val="1"/>
      </rPr>
      <t>DỰ ÁN: KHU ĐÔ THỊ MỚI PHÍA TÂY ĐƯỜNG TRÁNH THÀNH PHỐ LONG XUYÊN</t>
    </r>
  </si>
  <si>
    <t>CHUẨN BỊ CÁC ĐIỀU KIỆN PHÁP LÝ</t>
  </si>
  <si>
    <t>PHỤ LỤC 3.8</t>
  </si>
  <si>
    <r>
      <t xml:space="preserve">QUY TRÌNH ĐẤU THẦU LỰA CHỌN NHÀ ĐẦU TƯ
</t>
    </r>
    <r>
      <rPr>
        <b/>
        <i/>
        <sz val="14"/>
        <rFont val="Times New Roman"/>
        <family val="1"/>
      </rPr>
      <t>DỰ ÁN: KHU ĐÔ THỊ MỚI VĨNH THẠNH TRUNG</t>
    </r>
  </si>
  <si>
    <t>Cơ quan đề xuất dự án: Công ty Cổ phần Tập đoàn Sao Mai 
Địa điểm: Thị trấn Vĩnh Thạnh Trung, huyện Châu Phú
Quy mô: 35,58 ha. Tổng mức đầu tư: 380 tỷ đồng</t>
  </si>
  <si>
    <t>UBND Châu Phú</t>
  </si>
  <si>
    <t>UBND Châu Phú, Nhà đầu tư</t>
  </si>
  <si>
    <t>PHỤ LỤC 3.9</t>
  </si>
  <si>
    <r>
      <t xml:space="preserve">QUY TRÌNH ĐẤU THẦU LỰA CHỌN NHÀ ĐẦU TƯ
</t>
    </r>
    <r>
      <rPr>
        <b/>
        <i/>
        <sz val="14"/>
        <rFont val="Times New Roman"/>
        <family val="1"/>
      </rPr>
      <t>DỰ ÁN: KHU DÂN CƯ ĐƯỜNG DẪN 2 BÊN CẦU LONG BÌNH</t>
    </r>
  </si>
  <si>
    <t>Cơ quan đề xuất dự án: Ủy ban nhân dân huyện An Phú
Địa điểm: Thị trấn Long Bình, huyện An Phú
Quy mô: 39,6 ha. Tổng mức đầu tư: 180 tỷ đồng</t>
  </si>
  <si>
    <t>UBND An Phú</t>
  </si>
  <si>
    <t>UBND An Phú, Nhà đầu tư</t>
  </si>
  <si>
    <t>PHỤ LỤC 3.10</t>
  </si>
  <si>
    <r>
      <t xml:space="preserve">QUY TRÌNH ĐẤU THẦU LỰA CHỌN NHÀ ĐẦU TƯ
</t>
    </r>
    <r>
      <rPr>
        <b/>
        <i/>
        <sz val="14"/>
        <rFont val="Times New Roman"/>
        <family val="1"/>
      </rPr>
      <t>DỰ ÁN: KHU ĐÔ THỊ THƯƠNG MẠI DỊCH VỤ HÒA BÌNH</t>
    </r>
  </si>
  <si>
    <t>Cơ quan đề xuất dự án: Công ty Cổ Phần Đầu Tư HPK 
Địa điểm: Xã Hòa Bình, Huyện Chợ Mới
Quy mô: 14,2273 ha. Tổng mức đầu tư: 241.864,1 tỷ đồng</t>
  </si>
  <si>
    <t>UBND Chợ Mới</t>
  </si>
  <si>
    <t>UBND Chợ Mới, Nhà đầu tư</t>
  </si>
  <si>
    <t>PHỤ LỤC 3.11</t>
  </si>
  <si>
    <r>
      <t xml:space="preserve">QUY TRÌNH ĐẤU THẦU LỰA CHỌN NHÀ ĐẦU TƯ
</t>
    </r>
    <r>
      <rPr>
        <b/>
        <i/>
        <sz val="14"/>
        <rFont val="Times New Roman"/>
        <family val="1"/>
      </rPr>
      <t>DỰ ÁN: KHU ĐÔ THỊ TÂY SÔNG HẬU, THỊ TRẤN AN PHÚ</t>
    </r>
  </si>
  <si>
    <t>Cơ quan đề xuất dự án: Ủy ban nhân dân huyện An Phú
Địa điểm: Khóm An Thạnh, thị trấn An Phú
Quy mô: 20 ha. Tổng mức đầu tư: ./. tỷ đồng</t>
  </si>
  <si>
    <t>PHỤ LỤC 3.12</t>
  </si>
  <si>
    <r>
      <t xml:space="preserve">QUY TRÌNH ĐẤU THẦU LỰA CHỌN NHÀ ĐẦU TƯ
</t>
    </r>
    <r>
      <rPr>
        <b/>
        <i/>
        <sz val="14"/>
        <rFont val="Times New Roman"/>
        <family val="1"/>
      </rPr>
      <t>DỰ ÁN: NHÀ MÁY XỬ LÝ CHẤT RẮN SINH HOẠT VỚI CÔNG SUẤT 1.000 TẤN/NGÀY.ĐÊM 
(NHÀ MÁY ĐIỆN RÁC AN GIANG )</t>
    </r>
  </si>
  <si>
    <t>- Cơ quan đề xuất dự án: Ban Quản lý dự án tỉnh (Trước đây:Ban Quản lý Dự án Đầu tư xây dựng và Khu vực phát triển đô thị tỉnh An Giang)
- Địa điểm: Khu liên hợp xử lý chất thải rắn xã Bình Hòa, huyện Châu Thành
- Quy mô: 7,35 ha. Tổng mức đầu tư: 1.500 tỷ đồng</t>
  </si>
  <si>
    <t>Ban Quản lý dự án tỉnh  hoặc Nhà đầu tư</t>
  </si>
  <si>
    <t xml:space="preserve">Chuẩn bị đấu thầu lựa chọn nhà đầu tư </t>
  </si>
  <si>
    <t>Ban Quản lý dự án tỉnh</t>
  </si>
  <si>
    <r>
      <t xml:space="preserve">Lập hồ sơ mời thầu,  </t>
    </r>
    <r>
      <rPr>
        <sz val="10"/>
        <color rgb="FFFF0000"/>
        <rFont val="Times New Roman"/>
        <family val="1"/>
      </rPr>
      <t>trong đó bao gồm tiêu chí, tiêu chuẩn lựa chọn NĐT xử lý rác</t>
    </r>
  </si>
  <si>
    <t>PHỤ LỤC 3.13</t>
  </si>
  <si>
    <r>
      <t xml:space="preserve">QUY TRÌNH ĐẤU THẦU LỰA CHỌN NHÀ ĐẦU TƯ
</t>
    </r>
    <r>
      <rPr>
        <b/>
        <i/>
        <sz val="14"/>
        <rFont val="Times New Roman"/>
        <family val="1"/>
      </rPr>
      <t>DỰ ÁN: NHÀ MÁY XỬ LÝ CHẤT THẢI RẮN SINH HOẠT VỚI CÔNG SUẤT 200 TẤN/NGÀY.ĐÊM</t>
    </r>
  </si>
  <si>
    <t>- Cơ quan đề xuất dự án: Ban Quản lý dự án tỉnh (Trước đây:Ban Quản lý Dự án Đầu tư xây dựng và Khu vực phát triển đô thị tỉnh An Giang)
- Địa điểm: Khu liên hợp xử lý chất thải rắn xã Phú Thạnh, huyện Phú Tân.
- Quy mô: 4,84 ha. Tổng mức đầu tư: 200 tỷ đồng</t>
  </si>
  <si>
    <t>PHỤ LỤC 3.14</t>
  </si>
  <si>
    <r>
      <t xml:space="preserve">QUY TRÌNH ĐẤU THẦU LỰA CHỌN NHÀ ĐẦU TƯ
</t>
    </r>
    <r>
      <rPr>
        <b/>
        <i/>
        <sz val="14"/>
        <rFont val="Times New Roman"/>
        <family val="1"/>
      </rPr>
      <t>DỰ ÁN: TRẠM DỪNG NGHỈ THUỘC DỰ ÁN THÀNH PHẦN 1 THUỘC DỰ ÁN ĐẦU TƯ ĐẦU TƯ XÂY DỰNG ĐƯỜNG BỘ CAO TỐC CHÂU ĐỐC – CẦN THƠ – SÓC TRĂNG GIAI ĐOẠN 1</t>
    </r>
  </si>
  <si>
    <t>- Cơ quan đề xuất dự án:  Ban Quản lý dự án tỉnh (Trước đây:Ban Quản lý dự án đầu tư xây dựng công trình Giao thông và Nông nghiệp)
- Địa điểm: Tại lý trình Km22+300 tại xã Bình Phú, huyện Châu Phú, tỉnh An Giang
- Quy mô: 5 ha. Tổng mức đầu tư: 25 tỷ đồng</t>
  </si>
  <si>
    <t>Ban Quản lý dự án tỉnh hoặc Nhà đầu tư</t>
  </si>
  <si>
    <t>Chuẩn bị đấu thầu lựa chọn nhà đầu tư</t>
  </si>
  <si>
    <t>TRÌNH CHẤP THUẬN CHỦ TRƯƠNG ĐẦU TƯ/LẬP VÀ PHÊ DUYỆT HỒ SƠ THÔNG TIN DỰ ÁN</t>
  </si>
  <si>
    <t>II-1</t>
  </si>
  <si>
    <t>LẬP VÀ PHÊ DUYỆT HỒ SƠ THÔNG TIN DỰ ÁN (Áp dụng đối với dự án theo quy định của pháp luật quản lý ngành, lĩnh vực) Điều 47 Luật Đấu thầu</t>
  </si>
  <si>
    <t>QUY TRÌNH ĐẤU THẦU LỰA CHỌN NHÀ ĐẦU TƯ
(ĐỐI VỚI DỰ ÁN KHÔNG ÁP DỤNG THỦ TỤC MỜI QUAN TÂM)</t>
  </si>
  <si>
    <r>
      <rPr>
        <b/>
        <u/>
        <sz val="10"/>
        <rFont val="Times New Roman"/>
        <family val="1"/>
      </rPr>
      <t>TRÌNH CHẤP THUẬN CHỦ TRƯƠNG ĐẦU TƯ( Áp dụng đối với dự án Nhà ở xã hội</t>
    </r>
    <r>
      <rPr>
        <b/>
        <sz val="10"/>
        <rFont val="Times New Roman"/>
        <family val="1"/>
      </rPr>
      <t>)</t>
    </r>
  </si>
  <si>
    <t xml:space="preserve">Cơ quan chuyên môn, cơ quan trực thuộc Ủy ban nhân dân cấp tỉnh, Ban Quản lý khu kinh tế, cơ quan khác theo quy định của pháp luật quản lý ngành, lĩnh vực; Ủy ban nhân dân cấp huyện </t>
  </si>
  <si>
    <t>Cơ quan chuyên môn, cơ quan trực thuộc Ủy ban nhân dân cấp tỉnh, Ban Quản lý khu kinh tế, cơ quan khác theo quy định của pháp luật quản lý ngành, lĩnh vực; Ủy ban nhân dân cấp huyệ</t>
  </si>
  <si>
    <t>(Đính kèm Kế hoạch số      /KH-UBND ngày      tháng 3 năm 2025 của Ủy ban nhân dân tỉnh)</t>
  </si>
  <si>
    <r>
      <rPr>
        <b/>
        <sz val="14"/>
        <rFont val="Times New Roman"/>
        <family val="1"/>
      </rPr>
      <t>QUY TRÌNH ĐẤU THẦU LỰA CHỌN NHÀ ĐẦU TƯ</t>
    </r>
    <r>
      <rPr>
        <b/>
        <sz val="12"/>
        <rFont val="Times New Roman"/>
        <family val="1"/>
      </rPr>
      <t xml:space="preserve">
</t>
    </r>
    <r>
      <rPr>
        <b/>
        <i/>
        <sz val="12"/>
        <rFont val="Times New Roman"/>
        <family val="1"/>
      </rPr>
      <t>(ĐỐI VỚI DỰ ÁN ÁP DỤNG THỦ TỤC MỜI QUAN TÂM THEO ĐIỀU 37 NĐ 115/NĐ-CP)</t>
    </r>
  </si>
  <si>
    <t>Đã hoàn thành</t>
  </si>
  <si>
    <t>Cơ quan đề xuất dự án: UBND thành phố Long Xuyên
Địa điểm: phường Mỹ Quý và phường Mỹ Thới, TP Long Xuyên
Quy mô: 173,17 ha. Tổng mức đầu tư: 15.250 tỷ đồng</t>
  </si>
  <si>
    <t>Cơ quan đề xuất dự án: UBND thành phố Long Xuyên
Địa điểm: phường Mỹ Phước và phường Mỹ Quý, TP Long Xuyên
Quy mô: 37,1 ha. Tổng mức đầu tư: 14.100 tỷ đồng</t>
  </si>
  <si>
    <t>Cơ quan đề xuất dự án: UBND thành phố Long Xuyên
Địa điểm: Phường Mỹ Hòa, thành phố Long Xuyên
Quy mô: 124,6 ha. Tổng mức đầu tư: ./. tỷ đồng</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</si>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</sst>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b/>
      <sz val="16"/>
      <name val="Times New Roman"/>
      <family val="1"/>
    </font>
    <font>
      <sz val="14"/>
      <name val="Calibri"/>
      <family val="2"/>
      <scheme val="minor"/>
    </font>
    <font>
      <b/>
      <sz val="18"/>
      <name val="Times New Roman"/>
      <family val="1"/>
    </font>
    <font>
      <b/>
      <i/>
      <sz val="18"/>
      <name val="Times New Roman"/>
      <family val="1"/>
    </font>
    <font>
      <i/>
      <sz val="14"/>
      <name val="Times New Roman"/>
      <family val="1"/>
    </font>
    <font>
      <sz val="12"/>
      <name val="Times New Roman"/>
      <family val="1"/>
    </font>
    <font>
      <sz val="11"/>
      <name val="Calibri"/>
      <family val="2"/>
      <scheme val="minor"/>
    </font>
    <font>
      <b/>
      <sz val="10"/>
      <name val="Times New Roman"/>
      <family val="1"/>
    </font>
    <font>
      <b/>
      <sz val="14"/>
      <name val="Times New Roman"/>
      <family val="1"/>
    </font>
    <font>
      <b/>
      <sz val="10"/>
      <color rgb="FFFF0000"/>
      <name val="Times New Roman"/>
      <family val="1"/>
    </font>
    <font>
      <sz val="10"/>
      <color rgb="FFFF0000"/>
      <name val="Times New Roman"/>
      <family val="1"/>
    </font>
    <font>
      <sz val="10"/>
      <name val="Times New Roman"/>
      <family val="1"/>
    </font>
    <font>
      <sz val="14"/>
      <name val="Times New Roman"/>
      <family val="1"/>
    </font>
    <font>
      <b/>
      <u/>
      <sz val="12"/>
      <name val="Times New Roman"/>
      <family val="1"/>
    </font>
    <font>
      <sz val="10"/>
      <name val="Calibri"/>
      <family val="2"/>
      <scheme val="minor"/>
    </font>
    <font>
      <sz val="11"/>
      <color rgb="FFFF0000"/>
      <name val="Calibri"/>
      <family val="2"/>
      <scheme val="minor"/>
    </font>
    <font>
      <b/>
      <i/>
      <sz val="14"/>
      <name val="Times New Roman"/>
      <family val="1"/>
    </font>
    <font>
      <b/>
      <u/>
      <sz val="10"/>
      <name val="Times New Roman"/>
      <family val="1"/>
    </font>
    <font>
      <b/>
      <i/>
      <sz val="16"/>
      <name val="Times New Roman"/>
      <family val="1"/>
    </font>
    <font>
      <b/>
      <sz val="12"/>
      <name val="Times New Roman"/>
      <family val="1"/>
    </font>
    <font>
      <sz val="16"/>
      <name val="Times New Roman"/>
      <family val="1"/>
    </font>
    <font>
      <sz val="11"/>
      <name val="Times New Roman"/>
      <family val="1"/>
    </font>
    <font>
      <sz val="11"/>
      <color rgb="FFFF0000"/>
      <name val="Times New Roman"/>
      <family val="1"/>
    </font>
    <font>
      <b/>
      <sz val="11"/>
      <color rgb="FFFF0000"/>
      <name val="Times New Roman"/>
      <family val="1"/>
    </font>
    <font>
      <b/>
      <u/>
      <sz val="14"/>
      <name val="Times New Roman"/>
      <family val="1"/>
    </font>
    <font>
      <sz val="13"/>
      <name val="Times New Roman"/>
      <family val="1"/>
    </font>
    <font>
      <b/>
      <sz val="10"/>
      <color rgb="FFFF0000"/>
      <name val="Calibri"/>
      <family val="2"/>
      <scheme val="minor"/>
    </font>
    <font>
      <sz val="10"/>
      <color rgb="FFFF0000"/>
      <name val="Calibri"/>
      <family val="2"/>
      <scheme val="minor"/>
    </font>
    <font>
      <b/>
      <sz val="11"/>
      <name val="Times New Roman"/>
      <family val="1"/>
    </font>
    <font>
      <b/>
      <i/>
      <u/>
      <sz val="12"/>
      <name val="Times New Roman"/>
      <family val="1"/>
    </font>
    <font>
      <sz val="14"/>
      <color rgb="FFFF0000"/>
      <name val="Times New Roman"/>
      <family val="1"/>
    </font>
    <font>
      <b/>
      <sz val="13"/>
      <name val="Times New Roman"/>
      <family val="1"/>
    </font>
    <font>
      <sz val="13"/>
      <color rgb="FFFF0000"/>
      <name val="Times New Roman"/>
      <family val="1"/>
    </font>
    <font>
      <b/>
      <i/>
      <u/>
      <sz val="10"/>
      <name val="Times New Roman"/>
      <family val="1"/>
    </font>
    <font>
      <sz val="13"/>
      <name val="Calibri"/>
      <family val="2"/>
      <scheme val="minor"/>
    </font>
    <font>
      <b/>
      <i/>
      <u/>
      <sz val="13"/>
      <name val="Times New Roman"/>
      <family val="1"/>
    </font>
    <font>
      <i/>
      <sz val="16"/>
      <name val="Times New Roman"/>
      <family val="1"/>
    </font>
    <font>
      <b/>
      <i/>
      <sz val="12"/>
      <name val="Times New Roman"/>
      <family val="1"/>
    </font>
    <font>
      <i/>
      <sz val="18"/>
      <name val="Times New Roman"/>
      <family val="1"/>
    </font>
    <font>
      <sz val="11"/>
      <color theme="0"/>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s>
  <cellStyleXfs count="1">
    <xf numFmtId="0" fontId="0" fillId="0" borderId="0"/>
  </cellStyleXfs>
  <cellXfs count="282">
    <xf numFmtId="0" fontId="0" fillId="0" borderId="0" xfId="0"/>
    <xf numFmtId="0" fontId="2" fillId="0" borderId="0" xfId="0" applyFont="1"/>
    <xf numFmtId="0" fontId="7" fillId="0" borderId="0" xfId="0" applyFont="1"/>
    <xf numFmtId="0" fontId="8"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3" fillId="0" borderId="8" xfId="0" applyFont="1" applyBorder="1" applyAlignment="1">
      <alignment horizontal="left" vertical="center" wrapText="1"/>
    </xf>
    <xf numFmtId="0" fontId="12" fillId="0" borderId="9" xfId="0" applyFont="1" applyBorder="1" applyAlignment="1">
      <alignment horizontal="center" vertical="center" wrapText="1"/>
    </xf>
    <xf numFmtId="3" fontId="12" fillId="0" borderId="8" xfId="0" applyNumberFormat="1" applyFont="1" applyBorder="1" applyAlignment="1">
      <alignment horizontal="center" vertical="center" wrapText="1"/>
    </xf>
    <xf numFmtId="0" fontId="11" fillId="0" borderId="8" xfId="0" applyFont="1" applyBorder="1" applyAlignment="1">
      <alignment horizontal="center" vertical="center" wrapText="1"/>
    </xf>
    <xf numFmtId="14" fontId="11" fillId="0" borderId="8" xfId="0" applyNumberFormat="1" applyFont="1" applyBorder="1" applyAlignment="1">
      <alignment horizontal="center" vertical="center" wrapText="1"/>
    </xf>
    <xf numFmtId="14" fontId="10"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16" fontId="12" fillId="0" borderId="9" xfId="0" applyNumberFormat="1" applyFont="1" applyBorder="1" applyAlignment="1">
      <alignment horizontal="center" vertical="center" wrapText="1"/>
    </xf>
    <xf numFmtId="0" fontId="12" fillId="2" borderId="8" xfId="0" applyFont="1" applyFill="1" applyBorder="1" applyAlignment="1">
      <alignment horizontal="center" vertical="center" wrapText="1"/>
    </xf>
    <xf numFmtId="0" fontId="13" fillId="2" borderId="8" xfId="0" applyFont="1" applyFill="1" applyBorder="1" applyAlignment="1">
      <alignment horizontal="justify" vertical="center" wrapText="1"/>
    </xf>
    <xf numFmtId="3" fontId="11" fillId="2" borderId="8" xfId="0" applyNumberFormat="1" applyFont="1" applyFill="1" applyBorder="1" applyAlignment="1">
      <alignment horizontal="center" vertical="center" wrapText="1"/>
    </xf>
    <xf numFmtId="14" fontId="11" fillId="2" borderId="8" xfId="0" applyNumberFormat="1" applyFont="1" applyFill="1" applyBorder="1" applyAlignment="1">
      <alignment horizontal="center" vertical="center" wrapText="1"/>
    </xf>
    <xf numFmtId="14" fontId="10" fillId="2" borderId="8" xfId="0" applyNumberFormat="1" applyFont="1" applyFill="1" applyBorder="1" applyAlignment="1">
      <alignment horizontal="center" vertical="center" wrapText="1"/>
    </xf>
    <xf numFmtId="0" fontId="12" fillId="2" borderId="8" xfId="0" quotePrefix="1" applyFont="1" applyFill="1" applyBorder="1" applyAlignment="1">
      <alignment horizontal="center" vertical="center" wrapText="1"/>
    </xf>
    <xf numFmtId="0" fontId="7" fillId="2" borderId="0" xfId="0" applyFont="1" applyFill="1"/>
    <xf numFmtId="3" fontId="12" fillId="2" borderId="8" xfId="0" applyNumberFormat="1" applyFont="1" applyFill="1" applyBorder="1" applyAlignment="1">
      <alignment horizontal="center" vertical="center" wrapText="1"/>
    </xf>
    <xf numFmtId="0" fontId="9" fillId="0" borderId="8" xfId="0" applyFont="1" applyBorder="1" applyAlignment="1">
      <alignment horizontal="justify" vertical="center" wrapText="1"/>
    </xf>
    <xf numFmtId="3" fontId="11" fillId="0" borderId="8" xfId="0" applyNumberFormat="1" applyFont="1" applyBorder="1" applyAlignment="1">
      <alignment horizontal="center" vertical="center" wrapText="1"/>
    </xf>
    <xf numFmtId="0" fontId="12" fillId="0" borderId="8" xfId="0" quotePrefix="1" applyFont="1" applyBorder="1" applyAlignment="1">
      <alignment horizontal="left" vertical="center" wrapText="1"/>
    </xf>
    <xf numFmtId="3" fontId="12" fillId="2" borderId="8" xfId="0" quotePrefix="1" applyNumberFormat="1" applyFont="1" applyFill="1" applyBorder="1" applyAlignment="1">
      <alignment horizontal="center" vertical="center" wrapText="1"/>
    </xf>
    <xf numFmtId="0" fontId="12" fillId="0" borderId="8" xfId="0" quotePrefix="1" applyFont="1" applyBorder="1" applyAlignment="1">
      <alignment horizontal="center" vertical="center" wrapText="1"/>
    </xf>
    <xf numFmtId="0" fontId="13" fillId="0" borderId="8" xfId="0" applyFont="1" applyBorder="1" applyAlignment="1">
      <alignment horizontal="justify" vertical="center" wrapText="1"/>
    </xf>
    <xf numFmtId="0" fontId="13" fillId="0" borderId="8" xfId="0" quotePrefix="1" applyFont="1" applyBorder="1" applyAlignment="1">
      <alignment horizontal="justify" vertical="center" wrapText="1"/>
    </xf>
    <xf numFmtId="0" fontId="13" fillId="2" borderId="8" xfId="0" quotePrefix="1" applyFont="1" applyFill="1" applyBorder="1" applyAlignment="1">
      <alignment horizontal="justify" vertical="center" wrapText="1"/>
    </xf>
    <xf numFmtId="0" fontId="12" fillId="2" borderId="8" xfId="0" quotePrefix="1" applyFont="1" applyFill="1" applyBorder="1" applyAlignment="1">
      <alignment horizontal="left" vertical="center" wrapText="1"/>
    </xf>
    <xf numFmtId="0" fontId="15" fillId="0" borderId="0" xfId="0" applyFont="1"/>
    <xf numFmtId="0" fontId="12" fillId="0" borderId="13" xfId="0" quotePrefix="1" applyFont="1" applyBorder="1" applyAlignment="1">
      <alignment horizontal="center" vertical="center" wrapText="1"/>
    </xf>
    <xf numFmtId="0" fontId="13" fillId="0" borderId="13" xfId="0" applyFont="1" applyBorder="1" applyAlignment="1">
      <alignment horizontal="justify" vertical="center" wrapText="1"/>
    </xf>
    <xf numFmtId="0" fontId="12" fillId="0" borderId="13" xfId="0" applyFont="1" applyBorder="1" applyAlignment="1">
      <alignment horizontal="center" vertical="center" wrapText="1"/>
    </xf>
    <xf numFmtId="3" fontId="12" fillId="0" borderId="13" xfId="0" applyNumberFormat="1" applyFont="1" applyBorder="1" applyAlignment="1">
      <alignment horizontal="center" vertical="center" wrapText="1"/>
    </xf>
    <xf numFmtId="3" fontId="11" fillId="0" borderId="13" xfId="0" applyNumberFormat="1" applyFont="1" applyBorder="1" applyAlignment="1">
      <alignment horizontal="center" vertical="center" wrapText="1"/>
    </xf>
    <xf numFmtId="14" fontId="11" fillId="0" borderId="13" xfId="0" applyNumberFormat="1" applyFont="1" applyBorder="1" applyAlignment="1">
      <alignment horizontal="center" vertical="center" wrapText="1"/>
    </xf>
    <xf numFmtId="14" fontId="10" fillId="2" borderId="13" xfId="0" applyNumberFormat="1" applyFont="1" applyFill="1" applyBorder="1" applyAlignment="1">
      <alignment horizontal="center" vertical="center" wrapText="1"/>
    </xf>
    <xf numFmtId="0" fontId="13" fillId="0" borderId="0" xfId="0" applyFont="1"/>
    <xf numFmtId="0" fontId="16" fillId="0" borderId="0" xfId="0" applyFont="1"/>
    <xf numFmtId="0" fontId="9" fillId="0" borderId="0" xfId="0" applyFont="1" applyAlignment="1">
      <alignment horizontal="center" wrapText="1"/>
    </xf>
    <xf numFmtId="0" fontId="12" fillId="0" borderId="8" xfId="0" applyFont="1" applyBorder="1" applyAlignment="1">
      <alignment horizontal="left" vertical="center" wrapText="1"/>
    </xf>
    <xf numFmtId="0" fontId="12" fillId="2" borderId="8" xfId="0" applyFont="1" applyFill="1" applyBorder="1" applyAlignment="1">
      <alignment horizontal="justify" vertical="center" wrapText="1"/>
    </xf>
    <xf numFmtId="0" fontId="8" fillId="0" borderId="8"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8" xfId="0" quotePrefix="1" applyFont="1" applyBorder="1" applyAlignment="1">
      <alignment horizontal="justify" vertical="center" wrapText="1"/>
    </xf>
    <xf numFmtId="0" fontId="12" fillId="2" borderId="8" xfId="0" quotePrefix="1" applyFont="1" applyFill="1" applyBorder="1" applyAlignment="1">
      <alignment horizontal="justify" vertical="center" wrapText="1"/>
    </xf>
    <xf numFmtId="0" fontId="12" fillId="0" borderId="13" xfId="0" applyFont="1" applyBorder="1" applyAlignment="1">
      <alignment horizontal="justify" vertical="center" wrapText="1"/>
    </xf>
    <xf numFmtId="0" fontId="1" fillId="0" borderId="0" xfId="0" applyFont="1" applyAlignment="1">
      <alignment horizontal="center" wrapText="1"/>
    </xf>
    <xf numFmtId="0" fontId="9" fillId="0" borderId="7" xfId="0" applyFont="1" applyBorder="1" applyAlignment="1">
      <alignment horizontal="left" vertical="center" wrapText="1"/>
    </xf>
    <xf numFmtId="0" fontId="1" fillId="0" borderId="7" xfId="0" applyFont="1" applyBorder="1" applyAlignment="1">
      <alignment horizontal="center" vertical="center" wrapText="1"/>
    </xf>
    <xf numFmtId="0" fontId="21" fillId="0" borderId="8" xfId="0" applyFont="1" applyBorder="1" applyAlignment="1">
      <alignment horizontal="left" vertical="center" wrapText="1"/>
    </xf>
    <xf numFmtId="3" fontId="22" fillId="0" borderId="8" xfId="0" applyNumberFormat="1" applyFont="1" applyBorder="1" applyAlignment="1">
      <alignment horizontal="center" vertical="center" wrapText="1"/>
    </xf>
    <xf numFmtId="0" fontId="22" fillId="0" borderId="8" xfId="0" applyFont="1" applyBorder="1" applyAlignment="1">
      <alignment horizontal="center" vertical="center" wrapText="1"/>
    </xf>
    <xf numFmtId="0" fontId="23" fillId="0" borderId="8" xfId="0" applyFont="1" applyBorder="1" applyAlignment="1">
      <alignment horizontal="center" vertical="center" wrapText="1"/>
    </xf>
    <xf numFmtId="14" fontId="24" fillId="0" borderId="8" xfId="0" applyNumberFormat="1" applyFont="1" applyBorder="1" applyAlignment="1">
      <alignment horizontal="center" vertical="center" wrapText="1"/>
    </xf>
    <xf numFmtId="0" fontId="21" fillId="2" borderId="8" xfId="0" applyFont="1" applyFill="1" applyBorder="1" applyAlignment="1">
      <alignment horizontal="justify" vertical="center" wrapText="1"/>
    </xf>
    <xf numFmtId="3" fontId="23" fillId="2" borderId="8" xfId="0" applyNumberFormat="1" applyFont="1" applyFill="1" applyBorder="1" applyAlignment="1">
      <alignment horizontal="center" vertical="center" wrapText="1"/>
    </xf>
    <xf numFmtId="0" fontId="22" fillId="2" borderId="8" xfId="0"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3" fontId="22" fillId="2" borderId="8" xfId="0" applyNumberFormat="1" applyFont="1" applyFill="1" applyBorder="1" applyAlignment="1">
      <alignment horizontal="center" vertical="center" wrapText="1"/>
    </xf>
    <xf numFmtId="0" fontId="1" fillId="0" borderId="8" xfId="0" applyFont="1" applyBorder="1" applyAlignment="1">
      <alignment horizontal="justify" vertical="center" wrapText="1"/>
    </xf>
    <xf numFmtId="14" fontId="24" fillId="2" borderId="8" xfId="0" applyNumberFormat="1" applyFont="1" applyFill="1" applyBorder="1" applyAlignment="1">
      <alignment horizontal="center" vertical="center" wrapText="1"/>
    </xf>
    <xf numFmtId="0" fontId="22" fillId="0" borderId="8" xfId="0" quotePrefix="1" applyFont="1" applyBorder="1" applyAlignment="1">
      <alignment horizontal="left" vertical="center" wrapText="1"/>
    </xf>
    <xf numFmtId="0" fontId="21" fillId="0" borderId="8" xfId="0" applyFont="1" applyBorder="1" applyAlignment="1">
      <alignment horizontal="justify" vertical="center" wrapText="1"/>
    </xf>
    <xf numFmtId="3" fontId="23" fillId="0" borderId="8" xfId="0" applyNumberFormat="1" applyFont="1" applyBorder="1" applyAlignment="1">
      <alignment horizontal="center" vertical="center" wrapText="1"/>
    </xf>
    <xf numFmtId="0" fontId="21" fillId="0" borderId="8" xfId="0" quotePrefix="1" applyFont="1" applyBorder="1" applyAlignment="1">
      <alignment horizontal="justify" vertical="center" wrapText="1"/>
    </xf>
    <xf numFmtId="0" fontId="22" fillId="0" borderId="8" xfId="0" quotePrefix="1" applyFont="1" applyBorder="1" applyAlignment="1">
      <alignment horizontal="center" vertical="center" wrapText="1"/>
    </xf>
    <xf numFmtId="0" fontId="21" fillId="2" borderId="8" xfId="0" quotePrefix="1" applyFont="1" applyFill="1" applyBorder="1" applyAlignment="1">
      <alignment horizontal="justify" vertical="center" wrapText="1"/>
    </xf>
    <xf numFmtId="0" fontId="26" fillId="0" borderId="8" xfId="0" applyFont="1" applyBorder="1" applyAlignment="1">
      <alignment horizontal="center" vertical="center" wrapText="1"/>
    </xf>
    <xf numFmtId="0" fontId="6" fillId="0" borderId="8" xfId="0" applyFont="1" applyBorder="1" applyAlignment="1">
      <alignment horizontal="center" vertical="center" wrapText="1"/>
    </xf>
    <xf numFmtId="0" fontId="26" fillId="0" borderId="8" xfId="0" quotePrefix="1" applyFont="1" applyBorder="1" applyAlignment="1">
      <alignment horizontal="center" vertical="center" wrapText="1"/>
    </xf>
    <xf numFmtId="0" fontId="26" fillId="0" borderId="13" xfId="0" quotePrefix="1" applyFont="1" applyBorder="1" applyAlignment="1">
      <alignment horizontal="center" vertical="center" wrapText="1"/>
    </xf>
    <xf numFmtId="0" fontId="21" fillId="0" borderId="13" xfId="0" applyFont="1" applyBorder="1" applyAlignment="1">
      <alignment horizontal="justify" vertical="center" wrapText="1"/>
    </xf>
    <xf numFmtId="3" fontId="22" fillId="0" borderId="13" xfId="0" applyNumberFormat="1" applyFont="1" applyBorder="1" applyAlignment="1">
      <alignment horizontal="center" vertical="center" wrapText="1"/>
    </xf>
    <xf numFmtId="3" fontId="23" fillId="0" borderId="13" xfId="0" applyNumberFormat="1" applyFont="1" applyBorder="1" applyAlignment="1">
      <alignment horizontal="center" vertical="center" wrapText="1"/>
    </xf>
    <xf numFmtId="14" fontId="24" fillId="0" borderId="13" xfId="0" applyNumberFormat="1" applyFont="1" applyBorder="1" applyAlignment="1">
      <alignment horizontal="center" vertical="center" wrapText="1"/>
    </xf>
    <xf numFmtId="14" fontId="24" fillId="2" borderId="13" xfId="0" applyNumberFormat="1" applyFont="1" applyFill="1" applyBorder="1" applyAlignment="1">
      <alignment horizontal="center" vertical="center" wrapText="1"/>
    </xf>
    <xf numFmtId="0" fontId="22" fillId="0" borderId="13" xfId="0" applyFont="1" applyBorder="1" applyAlignment="1">
      <alignment horizontal="center" vertical="center" wrapText="1"/>
    </xf>
    <xf numFmtId="0" fontId="21" fillId="0" borderId="0" xfId="0" applyFont="1"/>
    <xf numFmtId="0" fontId="27" fillId="0" borderId="0" xfId="0" applyFont="1"/>
    <xf numFmtId="0" fontId="28" fillId="0" borderId="0" xfId="0" applyFont="1"/>
    <xf numFmtId="0" fontId="29"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3" fontId="22" fillId="0" borderId="1" xfId="0" applyNumberFormat="1" applyFont="1" applyBorder="1" applyAlignment="1">
      <alignment horizontal="center" vertical="center" wrapText="1"/>
    </xf>
    <xf numFmtId="14" fontId="24" fillId="0" borderId="1" xfId="0" applyNumberFormat="1" applyFont="1" applyBorder="1" applyAlignment="1">
      <alignment horizontal="center" vertical="center" wrapText="1"/>
    </xf>
    <xf numFmtId="16" fontId="22" fillId="0" borderId="1" xfId="0" applyNumberFormat="1" applyFont="1" applyBorder="1" applyAlignment="1">
      <alignment horizontal="center" vertical="center" wrapText="1"/>
    </xf>
    <xf numFmtId="0" fontId="22" fillId="2" borderId="1" xfId="0"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justify" vertical="center" wrapText="1"/>
    </xf>
    <xf numFmtId="3" fontId="12" fillId="0" borderId="1" xfId="0" applyNumberFormat="1" applyFont="1" applyBorder="1" applyAlignment="1">
      <alignment horizontal="center" vertical="center" wrapText="1"/>
    </xf>
    <xf numFmtId="3"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0" fontId="29" fillId="0" borderId="1" xfId="0" applyFont="1" applyBorder="1" applyAlignment="1">
      <alignment horizontal="justify" vertical="center" wrapText="1"/>
    </xf>
    <xf numFmtId="0" fontId="20"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6" fillId="2" borderId="1" xfId="0" quotePrefix="1" applyFont="1" applyFill="1" applyBorder="1" applyAlignment="1">
      <alignment horizontal="justify" vertical="center" wrapText="1"/>
    </xf>
    <xf numFmtId="0" fontId="12" fillId="2" borderId="1" xfId="0" quotePrefix="1" applyFont="1" applyFill="1" applyBorder="1" applyAlignment="1">
      <alignment horizontal="left" vertical="center" wrapText="1"/>
    </xf>
    <xf numFmtId="0" fontId="6" fillId="2" borderId="1" xfId="0" applyFont="1" applyFill="1" applyBorder="1" applyAlignment="1">
      <alignment horizontal="justify" vertical="center" wrapText="1"/>
    </xf>
    <xf numFmtId="3" fontId="23" fillId="2" borderId="1" xfId="0" applyNumberFormat="1" applyFont="1" applyFill="1" applyBorder="1" applyAlignment="1">
      <alignment horizontal="center" vertical="center" wrapText="1"/>
    </xf>
    <xf numFmtId="14" fontId="23" fillId="2" borderId="1" xfId="0" applyNumberFormat="1" applyFont="1" applyFill="1" applyBorder="1" applyAlignment="1">
      <alignment horizontal="center" vertical="center" wrapText="1"/>
    </xf>
    <xf numFmtId="0" fontId="7" fillId="0" borderId="1" xfId="0" applyFont="1" applyBorder="1"/>
    <xf numFmtId="0" fontId="22" fillId="0" borderId="1" xfId="0" quotePrefix="1" applyFont="1" applyBorder="1" applyAlignment="1">
      <alignment horizontal="center" vertical="center" wrapText="1"/>
    </xf>
    <xf numFmtId="0" fontId="26" fillId="0" borderId="0" xfId="0" applyFont="1"/>
    <xf numFmtId="0" fontId="31" fillId="0" borderId="0" xfId="0" applyFont="1"/>
    <xf numFmtId="0" fontId="32" fillId="0" borderId="0" xfId="0" applyFont="1" applyAlignment="1">
      <alignment horizontal="center" wrapText="1"/>
    </xf>
    <xf numFmtId="0" fontId="32" fillId="0" borderId="1" xfId="0" applyFont="1" applyBorder="1" applyAlignment="1">
      <alignment horizontal="center" vertical="center" wrapText="1"/>
    </xf>
    <xf numFmtId="0" fontId="24" fillId="0" borderId="5" xfId="0" applyFont="1" applyBorder="1" applyAlignment="1">
      <alignment horizontal="center" vertical="center" wrapText="1"/>
    </xf>
    <xf numFmtId="0" fontId="29" fillId="0" borderId="7" xfId="0" applyFont="1" applyBorder="1" applyAlignment="1">
      <alignment horizontal="center" vertical="center" wrapText="1"/>
    </xf>
    <xf numFmtId="0" fontId="32" fillId="0" borderId="7"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0" fontId="29" fillId="0" borderId="9" xfId="0" applyFont="1" applyBorder="1" applyAlignment="1">
      <alignment horizontal="center" vertical="center" wrapText="1"/>
    </xf>
    <xf numFmtId="0" fontId="32" fillId="0" borderId="9" xfId="0" applyFont="1" applyBorder="1" applyAlignment="1">
      <alignment horizontal="center" vertical="center" wrapText="1"/>
    </xf>
    <xf numFmtId="0" fontId="26" fillId="0" borderId="8" xfId="0" applyFont="1" applyBorder="1" applyAlignment="1">
      <alignment horizontal="left" vertical="center" wrapText="1"/>
    </xf>
    <xf numFmtId="0" fontId="22" fillId="0" borderId="9" xfId="0" applyFont="1" applyBorder="1" applyAlignment="1">
      <alignment horizontal="center" vertical="center" wrapText="1"/>
    </xf>
    <xf numFmtId="0" fontId="24" fillId="0" borderId="8" xfId="0" applyFont="1" applyBorder="1" applyAlignment="1">
      <alignment horizontal="center" vertical="center" wrapText="1"/>
    </xf>
    <xf numFmtId="0" fontId="29" fillId="0" borderId="8" xfId="0" applyFont="1" applyBorder="1" applyAlignment="1">
      <alignment horizontal="center" vertical="center" wrapText="1"/>
    </xf>
    <xf numFmtId="16" fontId="22" fillId="0" borderId="9" xfId="0" applyNumberFormat="1" applyFont="1" applyBorder="1" applyAlignment="1">
      <alignment horizontal="center" vertical="center" wrapText="1"/>
    </xf>
    <xf numFmtId="0" fontId="32" fillId="0" borderId="8" xfId="0" applyFont="1" applyBorder="1" applyAlignment="1">
      <alignment horizontal="left" vertical="center" wrapText="1"/>
    </xf>
    <xf numFmtId="0" fontId="26" fillId="0" borderId="8" xfId="0" applyFont="1" applyBorder="1" applyAlignment="1">
      <alignment horizontal="justify" vertical="center" wrapText="1"/>
    </xf>
    <xf numFmtId="14" fontId="23" fillId="0" borderId="8" xfId="0" applyNumberFormat="1" applyFont="1" applyBorder="1" applyAlignment="1">
      <alignment horizontal="center" vertical="center" wrapText="1"/>
    </xf>
    <xf numFmtId="0" fontId="32" fillId="0" borderId="8" xfId="0" applyFont="1" applyBorder="1" applyAlignment="1">
      <alignment horizontal="justify" vertical="center" wrapText="1"/>
    </xf>
    <xf numFmtId="0" fontId="26" fillId="2" borderId="8" xfId="0" applyFont="1" applyFill="1" applyBorder="1" applyAlignment="1">
      <alignment horizontal="center" vertical="center" wrapText="1"/>
    </xf>
    <xf numFmtId="0" fontId="26" fillId="2" borderId="8" xfId="0" quotePrefix="1" applyFont="1" applyFill="1" applyBorder="1" applyAlignment="1">
      <alignment horizontal="justify" vertical="center" wrapText="1"/>
    </xf>
    <xf numFmtId="0" fontId="26" fillId="2" borderId="8" xfId="0" quotePrefix="1" applyFont="1" applyFill="1" applyBorder="1" applyAlignment="1">
      <alignment horizontal="left" vertical="center" wrapText="1"/>
    </xf>
    <xf numFmtId="0" fontId="26" fillId="2" borderId="8" xfId="0" applyFont="1" applyFill="1" applyBorder="1" applyAlignment="1">
      <alignment horizontal="justify" vertical="center" wrapText="1"/>
    </xf>
    <xf numFmtId="14" fontId="23" fillId="2" borderId="8"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22" fillId="0" borderId="13" xfId="0" quotePrefix="1" applyFont="1" applyBorder="1" applyAlignment="1">
      <alignment horizontal="center" vertical="center" wrapText="1"/>
    </xf>
    <xf numFmtId="0" fontId="26" fillId="0" borderId="13" xfId="0" applyFont="1" applyBorder="1" applyAlignment="1">
      <alignment horizontal="justify" vertical="center" wrapText="1"/>
    </xf>
    <xf numFmtId="14" fontId="23" fillId="2" borderId="13" xfId="0" applyNumberFormat="1" applyFont="1" applyFill="1" applyBorder="1" applyAlignment="1">
      <alignment horizontal="center" vertical="center" wrapText="1"/>
    </xf>
    <xf numFmtId="0" fontId="26" fillId="0" borderId="13" xfId="0" applyFont="1" applyBorder="1" applyAlignment="1">
      <alignment horizontal="center" vertical="center" wrapText="1"/>
    </xf>
    <xf numFmtId="0" fontId="35" fillId="0" borderId="0" xfId="0" applyFont="1"/>
    <xf numFmtId="0" fontId="26" fillId="0" borderId="1" xfId="0" applyFont="1" applyBorder="1" applyAlignment="1">
      <alignment horizontal="left" vertical="center" wrapText="1"/>
    </xf>
    <xf numFmtId="0" fontId="13" fillId="0" borderId="1" xfId="0" applyFont="1" applyBorder="1" applyAlignment="1">
      <alignment horizontal="center" vertical="center" wrapText="1"/>
    </xf>
    <xf numFmtId="14" fontId="29" fillId="0" borderId="1" xfId="0" applyNumberFormat="1" applyFont="1" applyBorder="1" applyAlignment="1">
      <alignment horizontal="center" vertical="center" wrapText="1"/>
    </xf>
    <xf numFmtId="0" fontId="32" fillId="0" borderId="1" xfId="0" applyFont="1" applyBorder="1" applyAlignment="1">
      <alignment horizontal="left" vertical="center" wrapText="1"/>
    </xf>
    <xf numFmtId="0" fontId="26" fillId="0" borderId="1" xfId="0" applyFont="1" applyBorder="1" applyAlignment="1">
      <alignment horizontal="justify" vertical="center" wrapText="1"/>
    </xf>
    <xf numFmtId="0" fontId="32"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6" fillId="2" borderId="1" xfId="0" applyFont="1" applyFill="1" applyBorder="1" applyAlignment="1">
      <alignment horizontal="center" vertical="center" wrapText="1"/>
    </xf>
    <xf numFmtId="0" fontId="26" fillId="2" borderId="1" xfId="0" quotePrefix="1" applyFont="1" applyFill="1" applyBorder="1" applyAlignment="1">
      <alignment horizontal="justify" vertical="center" wrapText="1"/>
    </xf>
    <xf numFmtId="0" fontId="26" fillId="2" borderId="1" xfId="0" quotePrefix="1" applyFont="1" applyFill="1" applyBorder="1" applyAlignment="1">
      <alignment horizontal="left" vertical="center" wrapText="1"/>
    </xf>
    <xf numFmtId="0" fontId="26" fillId="2" borderId="1" xfId="0" applyFont="1" applyFill="1" applyBorder="1" applyAlignment="1">
      <alignment horizontal="justify" vertical="center" wrapText="1"/>
    </xf>
    <xf numFmtId="0" fontId="29" fillId="0" borderId="1" xfId="0" applyFont="1" applyBorder="1" applyAlignment="1">
      <alignment vertical="center" wrapText="1"/>
    </xf>
    <xf numFmtId="0" fontId="22" fillId="0" borderId="1" xfId="0" applyFont="1" applyBorder="1" applyAlignment="1">
      <alignment vertical="center" wrapText="1"/>
    </xf>
    <xf numFmtId="14" fontId="22" fillId="0" borderId="1" xfId="0" applyNumberFormat="1" applyFont="1" applyBorder="1" applyAlignment="1">
      <alignment vertical="center" wrapText="1"/>
    </xf>
    <xf numFmtId="14" fontId="22" fillId="0" borderId="1" xfId="0" applyNumberFormat="1" applyFont="1" applyBorder="1" applyAlignment="1">
      <alignment horizontal="center" vertical="center" wrapText="1"/>
    </xf>
    <xf numFmtId="14" fontId="22" fillId="0" borderId="1" xfId="0" applyNumberFormat="1" applyFont="1" applyBorder="1" applyAlignment="1">
      <alignment horizontal="right" vertical="center" wrapText="1"/>
    </xf>
    <xf numFmtId="3" fontId="22" fillId="2" borderId="1" xfId="0" applyNumberFormat="1" applyFont="1" applyFill="1" applyBorder="1" applyAlignment="1">
      <alignment horizontal="center" vertical="center" wrapText="1"/>
    </xf>
    <xf numFmtId="14" fontId="22" fillId="2" borderId="1" xfId="0" applyNumberFormat="1" applyFont="1" applyFill="1" applyBorder="1" applyAlignment="1">
      <alignment horizontal="center" vertical="center" wrapText="1"/>
    </xf>
    <xf numFmtId="0" fontId="7" fillId="0" borderId="0" xfId="0" applyFont="1" applyAlignment="1">
      <alignment vertical="center"/>
    </xf>
    <xf numFmtId="0" fontId="32" fillId="0" borderId="1" xfId="0" applyFont="1" applyBorder="1" applyAlignment="1">
      <alignment vertical="center" wrapText="1"/>
    </xf>
    <xf numFmtId="0" fontId="26" fillId="0" borderId="1" xfId="0" applyFont="1" applyBorder="1" applyAlignment="1">
      <alignment vertical="center" wrapText="1"/>
    </xf>
    <xf numFmtId="14" fontId="26" fillId="0" borderId="1" xfId="0" applyNumberFormat="1" applyFont="1" applyBorder="1" applyAlignment="1">
      <alignment vertical="center" wrapText="1"/>
    </xf>
    <xf numFmtId="14" fontId="26" fillId="0" borderId="1" xfId="0" applyNumberFormat="1" applyFont="1" applyBorder="1" applyAlignment="1">
      <alignment horizontal="center" vertical="center" wrapText="1"/>
    </xf>
    <xf numFmtId="14" fontId="26" fillId="0" borderId="1" xfId="0" applyNumberFormat="1" applyFont="1" applyBorder="1" applyAlignment="1">
      <alignment horizontal="right" vertical="center" wrapText="1"/>
    </xf>
    <xf numFmtId="3" fontId="26" fillId="0" borderId="1" xfId="0" applyNumberFormat="1" applyFont="1" applyBorder="1" applyAlignment="1">
      <alignment horizontal="center" vertical="center" wrapText="1"/>
    </xf>
    <xf numFmtId="14" fontId="32" fillId="0" borderId="1" xfId="0" applyNumberFormat="1" applyFont="1" applyBorder="1" applyAlignment="1">
      <alignment horizontal="center" vertical="center" wrapText="1"/>
    </xf>
    <xf numFmtId="16" fontId="26" fillId="0" borderId="1" xfId="0" applyNumberFormat="1" applyFont="1" applyBorder="1" applyAlignment="1">
      <alignment horizontal="center" vertical="center" wrapText="1"/>
    </xf>
    <xf numFmtId="3" fontId="26" fillId="2" borderId="1" xfId="0" applyNumberFormat="1" applyFont="1" applyFill="1" applyBorder="1" applyAlignment="1">
      <alignment horizontal="center" vertical="center" wrapText="1"/>
    </xf>
    <xf numFmtId="14" fontId="26" fillId="2" borderId="1" xfId="0" applyNumberFormat="1" applyFont="1" applyFill="1" applyBorder="1" applyAlignment="1">
      <alignment horizontal="center" vertical="center" wrapText="1"/>
    </xf>
    <xf numFmtId="0" fontId="35" fillId="0" borderId="1" xfId="0" applyFont="1" applyBorder="1"/>
    <xf numFmtId="0" fontId="26" fillId="0" borderId="1" xfId="0" quotePrefix="1" applyFont="1" applyBorder="1" applyAlignment="1">
      <alignment horizontal="center" vertical="center" wrapText="1"/>
    </xf>
    <xf numFmtId="0" fontId="13" fillId="2" borderId="1" xfId="0"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24" fillId="0" borderId="1" xfId="0" applyFont="1" applyBorder="1" applyAlignment="1">
      <alignment vertical="center" wrapText="1"/>
    </xf>
    <xf numFmtId="0" fontId="29" fillId="0" borderId="5" xfId="0" applyFont="1" applyBorder="1" applyAlignment="1">
      <alignment vertical="center" wrapText="1"/>
    </xf>
    <xf numFmtId="14" fontId="29" fillId="0" borderId="8" xfId="0" applyNumberFormat="1" applyFont="1" applyBorder="1" applyAlignment="1">
      <alignment horizontal="center" vertical="center" wrapText="1"/>
    </xf>
    <xf numFmtId="14" fontId="22" fillId="0" borderId="8" xfId="0" applyNumberFormat="1" applyFont="1" applyBorder="1" applyAlignment="1">
      <alignment horizontal="center" vertical="center" wrapText="1"/>
    </xf>
    <xf numFmtId="14" fontId="22" fillId="2" borderId="8" xfId="0" applyNumberFormat="1" applyFont="1" applyFill="1" applyBorder="1" applyAlignment="1">
      <alignment horizontal="center" vertical="center" wrapText="1"/>
    </xf>
    <xf numFmtId="0" fontId="22" fillId="0" borderId="8" xfId="0" applyFont="1" applyBorder="1" applyAlignment="1">
      <alignment horizontal="left" vertical="center" wrapText="1"/>
    </xf>
    <xf numFmtId="14" fontId="29" fillId="0" borderId="13" xfId="0" applyNumberFormat="1" applyFont="1" applyBorder="1" applyAlignment="1">
      <alignment horizontal="center" vertical="center" wrapText="1"/>
    </xf>
    <xf numFmtId="0" fontId="12" fillId="2" borderId="1" xfId="0" quotePrefix="1" applyFont="1" applyFill="1" applyBorder="1" applyAlignment="1">
      <alignment horizontal="justify" vertical="center" wrapText="1"/>
    </xf>
    <xf numFmtId="0" fontId="12" fillId="2" borderId="1" xfId="0" applyFont="1" applyFill="1" applyBorder="1" applyAlignment="1">
      <alignment horizontal="justify" vertical="center" wrapText="1"/>
    </xf>
    <xf numFmtId="0" fontId="22" fillId="0" borderId="0" xfId="0" applyFont="1"/>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14" fontId="11"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16" fontId="12" fillId="0" borderId="1" xfId="0" applyNumberFormat="1" applyFont="1" applyBorder="1" applyAlignment="1">
      <alignment horizontal="center" vertical="center" wrapText="1"/>
    </xf>
    <xf numFmtId="14" fontId="11" fillId="2" borderId="1" xfId="0" applyNumberFormat="1" applyFont="1" applyFill="1" applyBorder="1" applyAlignment="1">
      <alignment horizontal="center" vertical="center" wrapText="1"/>
    </xf>
    <xf numFmtId="14" fontId="10" fillId="2" borderId="1" xfId="0" applyNumberFormat="1" applyFont="1" applyFill="1" applyBorder="1" applyAlignment="1">
      <alignment horizontal="center" vertical="center" wrapText="1"/>
    </xf>
    <xf numFmtId="0" fontId="26" fillId="2" borderId="1" xfId="0" quotePrefix="1" applyFont="1" applyFill="1" applyBorder="1" applyAlignment="1">
      <alignment horizontal="center" vertical="center" wrapText="1"/>
    </xf>
    <xf numFmtId="0" fontId="8" fillId="0" borderId="1" xfId="0" applyFont="1" applyBorder="1" applyAlignment="1">
      <alignment horizontal="justify" vertical="center" wrapText="1"/>
    </xf>
    <xf numFmtId="3" fontId="11" fillId="0" borderId="1" xfId="0" applyNumberFormat="1" applyFont="1" applyBorder="1" applyAlignment="1">
      <alignment horizontal="center" vertical="center" wrapText="1"/>
    </xf>
    <xf numFmtId="0" fontId="12" fillId="2" borderId="1" xfId="0" quotePrefix="1" applyFont="1" applyFill="1" applyBorder="1" applyAlignment="1">
      <alignment horizontal="center" vertical="center" wrapText="1"/>
    </xf>
    <xf numFmtId="0" fontId="12" fillId="0" borderId="1" xfId="0" applyFont="1" applyBorder="1" applyAlignment="1">
      <alignment horizontal="justify" vertical="center" wrapText="1"/>
    </xf>
    <xf numFmtId="0" fontId="15" fillId="0" borderId="1" xfId="0" applyFont="1" applyBorder="1"/>
    <xf numFmtId="0" fontId="12" fillId="0" borderId="1" xfId="0" quotePrefix="1" applyFont="1" applyBorder="1" applyAlignment="1">
      <alignment horizontal="center" vertical="center" wrapText="1"/>
    </xf>
    <xf numFmtId="0" fontId="26" fillId="2" borderId="8" xfId="0" quotePrefix="1" applyFont="1" applyFill="1" applyBorder="1" applyAlignment="1">
      <alignment horizontal="center" vertical="center" wrapText="1"/>
    </xf>
    <xf numFmtId="0" fontId="10" fillId="0" borderId="8" xfId="0" applyFont="1" applyBorder="1" applyAlignment="1">
      <alignment horizontal="center" vertical="center" wrapText="1"/>
    </xf>
    <xf numFmtId="0" fontId="24" fillId="0" borderId="5" xfId="0" applyFont="1" applyBorder="1" applyAlignment="1">
      <alignment vertical="center" wrapText="1"/>
    </xf>
    <xf numFmtId="0" fontId="39" fillId="0" borderId="0" xfId="0" applyFont="1" applyAlignment="1">
      <alignment vertical="center" wrapText="1"/>
    </xf>
    <xf numFmtId="0" fontId="9" fillId="0" borderId="0" xfId="0" applyFont="1" applyAlignment="1">
      <alignment horizontal="center" vertical="center"/>
    </xf>
    <xf numFmtId="0" fontId="7" fillId="0" borderId="0" xfId="0" applyFont="1" applyAlignment="1">
      <alignment wrapText="1"/>
    </xf>
    <xf numFmtId="0" fontId="40" fillId="0" borderId="0" xfId="0" applyFont="1"/>
    <xf numFmtId="0" fontId="37" fillId="0" borderId="0" xfId="0" applyFont="1" applyAlignment="1">
      <alignment vertical="center" wrapText="1"/>
    </xf>
    <xf numFmtId="0" fontId="9" fillId="0" borderId="8" xfId="0" applyFont="1" applyBorder="1" applyAlignment="1">
      <alignment horizontal="left" vertical="center" wrapText="1"/>
    </xf>
    <xf numFmtId="14" fontId="7" fillId="0" borderId="0" xfId="0" applyNumberFormat="1" applyFont="1"/>
    <xf numFmtId="16" fontId="7" fillId="0" borderId="0" xfId="0" applyNumberFormat="1" applyFont="1"/>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18" fillId="0" borderId="10" xfId="0" applyFont="1" applyBorder="1" applyAlignment="1">
      <alignment horizontal="left" vertical="center" wrapText="1"/>
    </xf>
    <xf numFmtId="0" fontId="12" fillId="2" borderId="10"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20" fillId="0" borderId="0" xfId="0" applyFont="1" applyAlignment="1">
      <alignment horizontal="center" vertical="center" wrapText="1"/>
    </xf>
    <xf numFmtId="0" fontId="5" fillId="0" borderId="1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2" fillId="2" borderId="10" xfId="0" applyFont="1" applyFill="1" applyBorder="1" applyAlignment="1">
      <alignment horizontal="left" vertical="center" wrapText="1"/>
    </xf>
    <xf numFmtId="0" fontId="22" fillId="2" borderId="11" xfId="0" applyFont="1" applyFill="1" applyBorder="1" applyAlignment="1">
      <alignment horizontal="left" vertical="center" wrapText="1"/>
    </xf>
    <xf numFmtId="0" fontId="22" fillId="2" borderId="12" xfId="0" applyFont="1" applyFill="1" applyBorder="1" applyAlignment="1">
      <alignment horizontal="left" vertical="center" wrapText="1"/>
    </xf>
    <xf numFmtId="0" fontId="20" fillId="0" borderId="0" xfId="0" applyFont="1" applyAlignment="1">
      <alignment horizontal="center" wrapText="1"/>
    </xf>
    <xf numFmtId="0" fontId="2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5" fillId="0" borderId="0" xfId="0" applyFont="1" applyAlignment="1">
      <alignment horizontal="center"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1"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9" fillId="0" borderId="1" xfId="0" applyFont="1" applyBorder="1" applyAlignment="1">
      <alignment horizontal="center" vertical="center" wrapText="1"/>
    </xf>
    <xf numFmtId="0" fontId="9" fillId="0" borderId="0" xfId="0" applyFont="1" applyAlignment="1">
      <alignment horizontal="center" wrapText="1"/>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1" fillId="0" borderId="0" xfId="0" applyFont="1" applyAlignment="1">
      <alignment horizont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3" fillId="2" borderId="10"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9" fillId="0" borderId="0" xfId="0" applyFont="1" applyAlignment="1">
      <alignment horizontal="center"/>
    </xf>
    <xf numFmtId="0" fontId="5" fillId="0" borderId="0" xfId="0" quotePrefix="1" applyFont="1" applyAlignment="1">
      <alignment horizontal="center" wrapText="1"/>
    </xf>
    <xf numFmtId="0" fontId="1" fillId="0" borderId="1" xfId="0" applyFont="1" applyBorder="1" applyAlignment="1">
      <alignment horizontal="center" vertical="center" wrapText="1"/>
    </xf>
    <xf numFmtId="0" fontId="20" fillId="2" borderId="1" xfId="0" applyFont="1" applyFill="1" applyBorder="1" applyAlignment="1">
      <alignment horizontal="left" vertical="center" wrapText="1"/>
    </xf>
    <xf numFmtId="0" fontId="9" fillId="0" borderId="0" xfId="0" applyFont="1" applyAlignment="1">
      <alignment horizontal="center" vertical="center" wrapText="1"/>
    </xf>
    <xf numFmtId="0" fontId="24"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12" fillId="2" borderId="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37" fillId="0" borderId="0" xfId="0" applyFont="1" applyAlignment="1">
      <alignment horizontal="center" wrapText="1"/>
    </xf>
    <xf numFmtId="0" fontId="6" fillId="2" borderId="1" xfId="0" applyFont="1" applyFill="1" applyBorder="1" applyAlignment="1">
      <alignment horizontal="left" vertical="center" wrapText="1"/>
    </xf>
    <xf numFmtId="0" fontId="8" fillId="0" borderId="1" xfId="0" applyFont="1" applyBorder="1" applyAlignment="1">
      <alignment horizontal="left" vertical="center" wrapText="1"/>
    </xf>
    <xf numFmtId="0" fontId="5" fillId="0" borderId="0" xfId="0" quotePrefix="1" applyFont="1" applyAlignment="1">
      <alignment horizontal="left" wrapText="1"/>
    </xf>
    <xf numFmtId="0" fontId="5" fillId="0" borderId="0" xfId="0" applyFont="1" applyAlignment="1">
      <alignment horizontal="left" wrapText="1"/>
    </xf>
    <xf numFmtId="0" fontId="10"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54"/>
  <sheetViews>
    <sheetView tabSelected="1" zoomScale="90" zoomScaleNormal="90" workbookViewId="0">
      <selection activeCell="A2" sqref="A2:K2"/>
    </sheetView>
  </sheetViews>
  <sheetFormatPr defaultColWidth="10.85546875" defaultRowHeight="15" x14ac:dyDescent="0.25"/>
  <cols>
    <col min="1" max="1" width="5.85546875" style="2" customWidth="1"/>
    <col min="2" max="2" width="32.42578125" style="2" customWidth="1"/>
    <col min="3" max="3" width="10.85546875" style="2"/>
    <col min="4" max="4" width="12.5703125" style="2" customWidth="1"/>
    <col min="5" max="7" width="10.85546875" style="2"/>
    <col min="8" max="8" width="10.85546875" style="45"/>
    <col min="9" max="10" width="11.28515625" style="45" bestFit="1" customWidth="1"/>
    <col min="11" max="11" width="27.28515625" style="2" customWidth="1"/>
    <col min="12" max="16384" width="10.85546875" style="2"/>
  </cols>
  <sheetData>
    <row r="1" spans="1:56" ht="50.25" customHeight="1" x14ac:dyDescent="0.25">
      <c r="A1" s="222" t="s">
        <v>279</v>
      </c>
      <c r="B1" s="222"/>
      <c r="C1" s="222"/>
      <c r="D1" s="222"/>
      <c r="E1" s="222"/>
      <c r="F1" s="222"/>
      <c r="G1" s="222"/>
      <c r="H1" s="222"/>
      <c r="I1" s="222"/>
      <c r="J1" s="222"/>
      <c r="K1" s="222"/>
    </row>
    <row r="2" spans="1:56" ht="27.75" customHeight="1" x14ac:dyDescent="0.25">
      <c r="A2" s="223" t="s">
        <v>284</v>
      </c>
      <c r="B2" s="223"/>
      <c r="C2" s="223"/>
      <c r="D2" s="223"/>
      <c r="E2" s="223"/>
      <c r="F2" s="223"/>
      <c r="G2" s="223"/>
      <c r="H2" s="223"/>
      <c r="I2" s="223"/>
      <c r="J2" s="223"/>
      <c r="K2" s="223"/>
      <c r="L2" s="211"/>
      <c r="M2" s="207"/>
      <c r="N2" s="207"/>
      <c r="O2" s="207"/>
      <c r="Q2" s="208"/>
      <c r="R2" s="208"/>
      <c r="S2" s="208"/>
      <c r="T2" s="208"/>
      <c r="U2" s="208"/>
      <c r="V2" s="208"/>
      <c r="W2" s="208"/>
      <c r="X2" s="208"/>
      <c r="Y2" s="208"/>
      <c r="Z2" s="208"/>
      <c r="AA2" s="208"/>
      <c r="AB2" s="208"/>
      <c r="AD2" s="209"/>
      <c r="AL2"/>
      <c r="AM2" s="210"/>
      <c r="AN2" s="210"/>
      <c r="AO2" s="210"/>
      <c r="AP2" s="210"/>
      <c r="AQ2" s="210"/>
      <c r="AR2" s="210"/>
      <c r="AS2" s="210"/>
      <c r="AT2" s="210"/>
      <c r="AU2" s="210"/>
      <c r="AV2" s="210"/>
      <c r="AW2" s="210"/>
      <c r="AX2" s="210"/>
      <c r="AY2" s="210"/>
      <c r="AZ2" s="210"/>
      <c r="BA2" s="210"/>
      <c r="BB2" s="210"/>
      <c r="BC2" s="210"/>
      <c r="BD2" s="210"/>
    </row>
    <row r="3" spans="1:56" ht="15" customHeight="1" x14ac:dyDescent="0.25">
      <c r="A3" s="224" t="s">
        <v>3</v>
      </c>
      <c r="B3" s="224" t="s">
        <v>4</v>
      </c>
      <c r="C3" s="224" t="s">
        <v>5</v>
      </c>
      <c r="D3" s="225" t="s">
        <v>6</v>
      </c>
      <c r="E3" s="226"/>
      <c r="F3" s="227"/>
      <c r="G3" s="228" t="s">
        <v>7</v>
      </c>
      <c r="H3" s="230" t="s">
        <v>8</v>
      </c>
      <c r="I3" s="231"/>
      <c r="J3" s="232"/>
      <c r="K3" s="224" t="s">
        <v>9</v>
      </c>
    </row>
    <row r="4" spans="1:56" ht="49.15" customHeight="1" x14ac:dyDescent="0.25">
      <c r="A4" s="224"/>
      <c r="B4" s="224"/>
      <c r="C4" s="224"/>
      <c r="D4" s="3" t="s">
        <v>10</v>
      </c>
      <c r="E4" s="3" t="s">
        <v>11</v>
      </c>
      <c r="F4" s="3" t="s">
        <v>12</v>
      </c>
      <c r="G4" s="229"/>
      <c r="H4" s="4" t="s">
        <v>8</v>
      </c>
      <c r="I4" s="5" t="s">
        <v>13</v>
      </c>
      <c r="J4" s="5" t="s">
        <v>14</v>
      </c>
      <c r="K4" s="224"/>
    </row>
    <row r="5" spans="1:56" ht="24.6" customHeight="1" x14ac:dyDescent="0.25">
      <c r="A5" s="6" t="s">
        <v>15</v>
      </c>
      <c r="B5" s="6" t="s">
        <v>16</v>
      </c>
      <c r="C5" s="6"/>
      <c r="D5" s="6"/>
      <c r="E5" s="6"/>
      <c r="F5" s="6"/>
      <c r="G5" s="6"/>
      <c r="H5" s="9"/>
      <c r="I5" s="9"/>
      <c r="J5" s="9"/>
      <c r="K5" s="6"/>
    </row>
    <row r="6" spans="1:56" ht="51" customHeight="1" x14ac:dyDescent="0.25">
      <c r="A6" s="10">
        <v>1</v>
      </c>
      <c r="B6" s="47" t="s">
        <v>17</v>
      </c>
      <c r="C6" s="12"/>
      <c r="D6" s="13" t="s">
        <v>18</v>
      </c>
      <c r="E6" s="10" t="s">
        <v>19</v>
      </c>
      <c r="F6" s="10"/>
      <c r="G6" s="10" t="s">
        <v>20</v>
      </c>
      <c r="H6" s="205">
        <v>15</v>
      </c>
      <c r="I6" s="15"/>
      <c r="J6" s="16"/>
      <c r="K6" s="17"/>
    </row>
    <row r="7" spans="1:56" ht="51" customHeight="1" x14ac:dyDescent="0.25">
      <c r="A7" s="10">
        <v>2</v>
      </c>
      <c r="B7" s="47" t="s">
        <v>21</v>
      </c>
      <c r="C7" s="12"/>
      <c r="D7" s="10" t="s">
        <v>22</v>
      </c>
      <c r="E7" s="13" t="s">
        <v>18</v>
      </c>
      <c r="F7" s="10" t="s">
        <v>23</v>
      </c>
      <c r="G7" s="10" t="s">
        <v>24</v>
      </c>
      <c r="H7" s="205">
        <v>20</v>
      </c>
      <c r="I7" s="15"/>
      <c r="J7" s="16"/>
      <c r="K7" s="17"/>
    </row>
    <row r="8" spans="1:56" ht="51" customHeight="1" x14ac:dyDescent="0.25">
      <c r="A8" s="10">
        <v>3</v>
      </c>
      <c r="B8" s="47" t="s">
        <v>25</v>
      </c>
      <c r="C8" s="18"/>
      <c r="D8" s="13" t="s">
        <v>23</v>
      </c>
      <c r="E8" s="10" t="s">
        <v>22</v>
      </c>
      <c r="F8" s="10" t="s">
        <v>26</v>
      </c>
      <c r="G8" s="10" t="s">
        <v>20</v>
      </c>
      <c r="H8" s="205">
        <v>10</v>
      </c>
      <c r="I8" s="15"/>
      <c r="J8" s="16"/>
      <c r="K8" s="17"/>
    </row>
    <row r="9" spans="1:56" ht="51" customHeight="1" x14ac:dyDescent="0.25">
      <c r="A9" s="10">
        <v>4</v>
      </c>
      <c r="B9" s="47" t="s">
        <v>27</v>
      </c>
      <c r="C9" s="12"/>
      <c r="D9" s="13" t="s">
        <v>24</v>
      </c>
      <c r="E9" s="10"/>
      <c r="F9" s="10"/>
      <c r="G9" s="10" t="s">
        <v>20</v>
      </c>
      <c r="H9" s="205">
        <v>10</v>
      </c>
      <c r="I9" s="15"/>
      <c r="J9" s="16"/>
      <c r="K9" s="19"/>
    </row>
    <row r="10" spans="1:56" x14ac:dyDescent="0.25">
      <c r="A10" s="17" t="s">
        <v>28</v>
      </c>
      <c r="B10" s="215" t="s">
        <v>271</v>
      </c>
      <c r="C10" s="216"/>
      <c r="D10" s="216"/>
      <c r="E10" s="216"/>
      <c r="F10" s="216"/>
      <c r="G10" s="216"/>
      <c r="H10" s="216"/>
      <c r="I10" s="216"/>
      <c r="J10" s="216"/>
      <c r="K10" s="217"/>
    </row>
    <row r="11" spans="1:56" ht="25.5" customHeight="1" x14ac:dyDescent="0.25">
      <c r="A11" s="17" t="s">
        <v>272</v>
      </c>
      <c r="B11" s="215" t="s">
        <v>275</v>
      </c>
      <c r="C11" s="216"/>
      <c r="D11" s="216"/>
      <c r="E11" s="216"/>
      <c r="F11" s="216"/>
      <c r="G11" s="216"/>
      <c r="H11" s="216"/>
      <c r="I11" s="216"/>
      <c r="J11" s="216"/>
      <c r="K11" s="217"/>
    </row>
    <row r="12" spans="1:56" ht="66" customHeight="1" x14ac:dyDescent="0.25">
      <c r="A12" s="10">
        <v>1</v>
      </c>
      <c r="B12" s="50" t="s">
        <v>155</v>
      </c>
      <c r="C12" s="10"/>
      <c r="D12" s="13" t="s">
        <v>200</v>
      </c>
      <c r="E12" s="10" t="s">
        <v>19</v>
      </c>
      <c r="F12" s="10" t="s">
        <v>32</v>
      </c>
      <c r="G12" s="10" t="s">
        <v>24</v>
      </c>
      <c r="H12" s="28">
        <v>1</v>
      </c>
      <c r="I12" s="15"/>
      <c r="J12" s="16"/>
      <c r="K12" s="10"/>
    </row>
    <row r="13" spans="1:56" ht="66" customHeight="1" x14ac:dyDescent="0.25">
      <c r="A13" s="10">
        <v>2</v>
      </c>
      <c r="B13" s="50" t="s">
        <v>157</v>
      </c>
      <c r="C13" s="10"/>
      <c r="D13" s="13" t="s">
        <v>201</v>
      </c>
      <c r="E13" s="10" t="s">
        <v>19</v>
      </c>
      <c r="F13" s="13" t="s">
        <v>32</v>
      </c>
      <c r="G13" s="10"/>
      <c r="H13" s="28">
        <v>10</v>
      </c>
      <c r="I13" s="15"/>
      <c r="J13" s="16"/>
      <c r="K13" s="10"/>
    </row>
    <row r="14" spans="1:56" ht="66" customHeight="1" x14ac:dyDescent="0.25">
      <c r="A14" s="10">
        <v>3</v>
      </c>
      <c r="B14" s="50" t="s">
        <v>159</v>
      </c>
      <c r="C14" s="10"/>
      <c r="D14" s="13" t="s">
        <v>19</v>
      </c>
      <c r="E14" s="10" t="s">
        <v>36</v>
      </c>
      <c r="F14" s="13" t="s">
        <v>32</v>
      </c>
      <c r="G14" s="10" t="s">
        <v>24</v>
      </c>
      <c r="H14" s="28">
        <v>35</v>
      </c>
      <c r="I14" s="15"/>
      <c r="J14" s="16"/>
      <c r="K14" s="10"/>
    </row>
    <row r="15" spans="1:56" ht="66" customHeight="1" x14ac:dyDescent="0.25">
      <c r="A15" s="10">
        <v>4</v>
      </c>
      <c r="B15" s="50" t="s">
        <v>160</v>
      </c>
      <c r="C15" s="10"/>
      <c r="D15" s="13" t="s">
        <v>23</v>
      </c>
      <c r="E15" s="13" t="s">
        <v>18</v>
      </c>
      <c r="F15" s="13" t="s">
        <v>32</v>
      </c>
      <c r="G15" s="10" t="s">
        <v>161</v>
      </c>
      <c r="H15" s="28">
        <v>30</v>
      </c>
      <c r="I15" s="15"/>
      <c r="J15" s="16"/>
      <c r="K15" s="10"/>
    </row>
    <row r="16" spans="1:56" ht="66" customHeight="1" x14ac:dyDescent="0.25">
      <c r="A16" s="10">
        <v>5</v>
      </c>
      <c r="B16" s="50" t="s">
        <v>162</v>
      </c>
      <c r="C16" s="10"/>
      <c r="D16" s="13" t="s">
        <v>23</v>
      </c>
      <c r="E16" s="10" t="s">
        <v>19</v>
      </c>
      <c r="F16" s="13"/>
      <c r="G16" s="10"/>
      <c r="H16" s="28">
        <v>10</v>
      </c>
      <c r="I16" s="15"/>
      <c r="J16" s="16"/>
      <c r="K16" s="10"/>
    </row>
    <row r="17" spans="1:11" ht="25.5" customHeight="1" x14ac:dyDescent="0.25">
      <c r="A17" s="17" t="s">
        <v>272</v>
      </c>
      <c r="B17" s="218" t="s">
        <v>273</v>
      </c>
      <c r="C17" s="216"/>
      <c r="D17" s="216"/>
      <c r="E17" s="216"/>
      <c r="F17" s="216"/>
      <c r="G17" s="216"/>
      <c r="H17" s="216"/>
      <c r="I17" s="216"/>
      <c r="J17" s="216"/>
      <c r="K17" s="217"/>
    </row>
    <row r="18" spans="1:11" s="25" customFormat="1" ht="178.5" x14ac:dyDescent="0.25">
      <c r="A18" s="19">
        <v>1</v>
      </c>
      <c r="B18" s="48" t="s">
        <v>30</v>
      </c>
      <c r="C18" s="19"/>
      <c r="D18" s="26" t="s">
        <v>276</v>
      </c>
      <c r="E18" s="19" t="s">
        <v>19</v>
      </c>
      <c r="F18" s="19" t="s">
        <v>32</v>
      </c>
      <c r="G18" s="19" t="s">
        <v>24</v>
      </c>
      <c r="H18" s="21">
        <v>10</v>
      </c>
      <c r="I18" s="22"/>
      <c r="J18" s="23"/>
      <c r="K18" s="24" t="s">
        <v>33</v>
      </c>
    </row>
    <row r="19" spans="1:11" s="25" customFormat="1" ht="178.5" x14ac:dyDescent="0.25">
      <c r="A19" s="19">
        <v>2</v>
      </c>
      <c r="B19" s="48" t="s">
        <v>34</v>
      </c>
      <c r="C19" s="19"/>
      <c r="D19" s="26" t="s">
        <v>277</v>
      </c>
      <c r="E19" s="19" t="s">
        <v>19</v>
      </c>
      <c r="F19" s="26" t="s">
        <v>32</v>
      </c>
      <c r="G19" s="19" t="s">
        <v>24</v>
      </c>
      <c r="H19" s="21">
        <v>10</v>
      </c>
      <c r="I19" s="22"/>
      <c r="J19" s="23"/>
      <c r="K19" s="24" t="s">
        <v>33</v>
      </c>
    </row>
    <row r="20" spans="1:11" s="25" customFormat="1" ht="38.25" x14ac:dyDescent="0.25">
      <c r="A20" s="19">
        <v>3</v>
      </c>
      <c r="B20" s="48" t="s">
        <v>35</v>
      </c>
      <c r="C20" s="19"/>
      <c r="D20" s="26" t="s">
        <v>19</v>
      </c>
      <c r="E20" s="19" t="s">
        <v>36</v>
      </c>
      <c r="F20" s="26" t="s">
        <v>32</v>
      </c>
      <c r="G20" s="19" t="s">
        <v>24</v>
      </c>
      <c r="H20" s="21">
        <v>1</v>
      </c>
      <c r="I20" s="22"/>
      <c r="J20" s="23"/>
      <c r="K20" s="24" t="s">
        <v>33</v>
      </c>
    </row>
    <row r="21" spans="1:11" ht="25.5" x14ac:dyDescent="0.25">
      <c r="A21" s="17" t="s">
        <v>37</v>
      </c>
      <c r="B21" s="49" t="s">
        <v>38</v>
      </c>
      <c r="C21" s="10"/>
      <c r="D21" s="13"/>
      <c r="E21" s="10"/>
      <c r="F21" s="13"/>
      <c r="G21" s="13"/>
      <c r="H21" s="28"/>
      <c r="I21" s="15"/>
      <c r="J21" s="23"/>
      <c r="K21" s="10"/>
    </row>
    <row r="22" spans="1:11" ht="76.5" x14ac:dyDescent="0.25">
      <c r="A22" s="19">
        <v>1</v>
      </c>
      <c r="B22" s="48" t="s">
        <v>39</v>
      </c>
      <c r="C22" s="19"/>
      <c r="D22" s="26" t="s">
        <v>19</v>
      </c>
      <c r="E22" s="26"/>
      <c r="F22" s="26"/>
      <c r="G22" s="26"/>
      <c r="H22" s="21">
        <v>1</v>
      </c>
      <c r="I22" s="22"/>
      <c r="J22" s="23"/>
      <c r="K22" s="29" t="s">
        <v>40</v>
      </c>
    </row>
    <row r="23" spans="1:11" ht="24.75" customHeight="1" x14ac:dyDescent="0.25">
      <c r="A23" s="19">
        <v>2</v>
      </c>
      <c r="B23" s="48" t="s">
        <v>41</v>
      </c>
      <c r="C23" s="19"/>
      <c r="D23" s="26"/>
      <c r="E23" s="26"/>
      <c r="F23" s="26"/>
      <c r="G23" s="26"/>
      <c r="H23" s="21"/>
      <c r="I23" s="22"/>
      <c r="J23" s="23"/>
      <c r="K23" s="29"/>
    </row>
    <row r="24" spans="1:11" ht="36.75" customHeight="1" x14ac:dyDescent="0.25">
      <c r="A24" s="19" t="s">
        <v>42</v>
      </c>
      <c r="B24" s="48" t="s">
        <v>43</v>
      </c>
      <c r="C24" s="19"/>
      <c r="D24" s="30" t="s">
        <v>44</v>
      </c>
      <c r="E24" s="26"/>
      <c r="F24" s="26"/>
      <c r="G24" s="26" t="s">
        <v>24</v>
      </c>
      <c r="H24" s="21">
        <v>15</v>
      </c>
      <c r="I24" s="22"/>
      <c r="J24" s="23"/>
      <c r="K24" s="29" t="s">
        <v>45</v>
      </c>
    </row>
    <row r="25" spans="1:11" ht="69" customHeight="1" x14ac:dyDescent="0.25">
      <c r="A25" s="19" t="s">
        <v>46</v>
      </c>
      <c r="B25" s="48" t="s">
        <v>47</v>
      </c>
      <c r="C25" s="19"/>
      <c r="D25" s="30" t="s">
        <v>48</v>
      </c>
      <c r="E25" s="26"/>
      <c r="F25" s="26"/>
      <c r="G25" s="26"/>
      <c r="H25" s="21">
        <v>30</v>
      </c>
      <c r="I25" s="22"/>
      <c r="J25" s="23"/>
      <c r="K25" s="29" t="s">
        <v>49</v>
      </c>
    </row>
    <row r="26" spans="1:11" ht="51" x14ac:dyDescent="0.25">
      <c r="A26" s="19" t="s">
        <v>50</v>
      </c>
      <c r="B26" s="48" t="s">
        <v>51</v>
      </c>
      <c r="C26" s="19"/>
      <c r="D26" s="26" t="s">
        <v>19</v>
      </c>
      <c r="E26" s="26" t="s">
        <v>52</v>
      </c>
      <c r="F26" s="26"/>
      <c r="G26" s="26" t="s">
        <v>24</v>
      </c>
      <c r="H26" s="21"/>
      <c r="I26" s="22"/>
      <c r="J26" s="23"/>
      <c r="K26" s="29" t="s">
        <v>53</v>
      </c>
    </row>
    <row r="27" spans="1:11" ht="76.5" x14ac:dyDescent="0.25">
      <c r="A27" s="31" t="s">
        <v>54</v>
      </c>
      <c r="B27" s="50" t="s">
        <v>55</v>
      </c>
      <c r="C27" s="10"/>
      <c r="D27" s="13" t="s">
        <v>56</v>
      </c>
      <c r="E27" s="13"/>
      <c r="F27" s="13"/>
      <c r="G27" s="13"/>
      <c r="H27" s="28">
        <v>5</v>
      </c>
      <c r="I27" s="15"/>
      <c r="J27" s="23"/>
      <c r="K27" s="29" t="s">
        <v>57</v>
      </c>
    </row>
    <row r="28" spans="1:11" ht="212.45" customHeight="1" x14ac:dyDescent="0.25">
      <c r="A28" s="31" t="s">
        <v>54</v>
      </c>
      <c r="B28" s="50" t="s">
        <v>58</v>
      </c>
      <c r="C28" s="10"/>
      <c r="D28" s="13" t="s">
        <v>59</v>
      </c>
      <c r="E28" s="13" t="s">
        <v>19</v>
      </c>
      <c r="F28" s="13"/>
      <c r="G28" s="13"/>
      <c r="H28" s="28">
        <v>5</v>
      </c>
      <c r="I28" s="15"/>
      <c r="J28" s="23"/>
      <c r="K28" s="29" t="s">
        <v>60</v>
      </c>
    </row>
    <row r="29" spans="1:11" ht="25.5" x14ac:dyDescent="0.25">
      <c r="A29" s="10">
        <v>3</v>
      </c>
      <c r="B29" s="50" t="s">
        <v>61</v>
      </c>
      <c r="C29" s="10"/>
      <c r="D29" s="13" t="s">
        <v>19</v>
      </c>
      <c r="E29" s="13"/>
      <c r="F29" s="13"/>
      <c r="G29" s="13" t="s">
        <v>24</v>
      </c>
      <c r="H29" s="28">
        <v>2</v>
      </c>
      <c r="I29" s="15"/>
      <c r="J29" s="23"/>
      <c r="K29" s="10" t="s">
        <v>62</v>
      </c>
    </row>
    <row r="30" spans="1:11" ht="35.25" customHeight="1" x14ac:dyDescent="0.25">
      <c r="A30" s="31" t="s">
        <v>54</v>
      </c>
      <c r="B30" s="51" t="s">
        <v>63</v>
      </c>
      <c r="C30" s="10"/>
      <c r="D30" s="13"/>
      <c r="E30" s="13"/>
      <c r="F30" s="13"/>
      <c r="G30" s="13"/>
      <c r="H30" s="28"/>
      <c r="I30" s="15"/>
      <c r="J30" s="23"/>
      <c r="K30" s="10" t="s">
        <v>64</v>
      </c>
    </row>
    <row r="31" spans="1:11" ht="175.5" customHeight="1" x14ac:dyDescent="0.25">
      <c r="A31" s="31" t="s">
        <v>65</v>
      </c>
      <c r="B31" s="51" t="s">
        <v>140</v>
      </c>
      <c r="C31" s="10"/>
      <c r="D31" s="13"/>
      <c r="E31" s="13"/>
      <c r="F31" s="13"/>
      <c r="G31" s="13"/>
      <c r="H31" s="28"/>
      <c r="I31" s="15"/>
      <c r="J31" s="23"/>
      <c r="K31" s="31" t="s">
        <v>67</v>
      </c>
    </row>
    <row r="32" spans="1:11" s="25" customFormat="1" ht="25.5" x14ac:dyDescent="0.25">
      <c r="A32" s="19">
        <v>4</v>
      </c>
      <c r="B32" s="219" t="s">
        <v>141</v>
      </c>
      <c r="C32" s="220"/>
      <c r="D32" s="220"/>
      <c r="E32" s="220"/>
      <c r="F32" s="221"/>
      <c r="G32" s="26"/>
      <c r="H32" s="21"/>
      <c r="I32" s="22"/>
      <c r="J32" s="23"/>
      <c r="K32" s="19" t="s">
        <v>69</v>
      </c>
    </row>
    <row r="33" spans="1:11" s="25" customFormat="1" ht="89.25" customHeight="1" x14ac:dyDescent="0.25">
      <c r="A33" s="19" t="s">
        <v>70</v>
      </c>
      <c r="B33" s="52" t="s">
        <v>71</v>
      </c>
      <c r="C33" s="19"/>
      <c r="D33" s="26" t="s">
        <v>204</v>
      </c>
      <c r="E33" s="26" t="s">
        <v>22</v>
      </c>
      <c r="F33" s="26"/>
      <c r="G33" s="26"/>
      <c r="H33" s="21">
        <v>5</v>
      </c>
      <c r="I33" s="22"/>
      <c r="J33" s="23"/>
      <c r="K33" s="35" t="s">
        <v>73</v>
      </c>
    </row>
    <row r="34" spans="1:11" s="25" customFormat="1" ht="161.25" customHeight="1" x14ac:dyDescent="0.25">
      <c r="A34" s="19" t="s">
        <v>74</v>
      </c>
      <c r="B34" s="48" t="s">
        <v>75</v>
      </c>
      <c r="C34" s="19"/>
      <c r="D34" s="26"/>
      <c r="E34" s="26"/>
      <c r="F34" s="26"/>
      <c r="G34" s="26"/>
      <c r="H34" s="21">
        <v>5</v>
      </c>
      <c r="I34" s="22"/>
      <c r="J34" s="23"/>
      <c r="K34" s="24" t="s">
        <v>76</v>
      </c>
    </row>
    <row r="35" spans="1:11" s="25" customFormat="1" ht="135" customHeight="1" x14ac:dyDescent="0.25">
      <c r="A35" s="19" t="s">
        <v>77</v>
      </c>
      <c r="B35" s="48" t="s">
        <v>78</v>
      </c>
      <c r="C35" s="19"/>
      <c r="D35" s="26" t="s">
        <v>24</v>
      </c>
      <c r="E35" s="26" t="s">
        <v>22</v>
      </c>
      <c r="F35" s="26"/>
      <c r="G35" s="26"/>
      <c r="H35" s="21">
        <v>5</v>
      </c>
      <c r="I35" s="22"/>
      <c r="J35" s="23"/>
      <c r="K35" s="19" t="s">
        <v>79</v>
      </c>
    </row>
    <row r="36" spans="1:11" ht="38.25" x14ac:dyDescent="0.25">
      <c r="A36" s="10">
        <v>5</v>
      </c>
      <c r="B36" s="50" t="s">
        <v>80</v>
      </c>
      <c r="C36" s="10"/>
      <c r="D36" s="13" t="s">
        <v>205</v>
      </c>
      <c r="E36" s="13" t="s">
        <v>86</v>
      </c>
      <c r="F36" s="13" t="s">
        <v>171</v>
      </c>
      <c r="G36" s="13" t="s">
        <v>24</v>
      </c>
      <c r="H36" s="28"/>
      <c r="I36" s="15"/>
      <c r="J36" s="23"/>
      <c r="K36" s="10"/>
    </row>
    <row r="37" spans="1:11" ht="38.25" x14ac:dyDescent="0.25">
      <c r="A37" s="10" t="s">
        <v>81</v>
      </c>
      <c r="B37" s="50" t="s">
        <v>82</v>
      </c>
      <c r="C37" s="10"/>
      <c r="D37" s="13" t="s">
        <v>205</v>
      </c>
      <c r="E37" s="13"/>
      <c r="F37" s="13"/>
      <c r="G37" s="13"/>
      <c r="H37" s="21">
        <v>30</v>
      </c>
      <c r="I37" s="22"/>
      <c r="J37" s="23"/>
      <c r="K37" s="10" t="s">
        <v>83</v>
      </c>
    </row>
    <row r="38" spans="1:11" ht="36.6" customHeight="1" x14ac:dyDescent="0.25">
      <c r="A38" s="10" t="s">
        <v>84</v>
      </c>
      <c r="B38" s="50" t="s">
        <v>85</v>
      </c>
      <c r="C38" s="10"/>
      <c r="D38" s="13" t="s">
        <v>86</v>
      </c>
      <c r="E38" s="13" t="s">
        <v>87</v>
      </c>
      <c r="F38" s="13"/>
      <c r="G38" s="13"/>
      <c r="H38" s="21">
        <v>15</v>
      </c>
      <c r="I38" s="22"/>
      <c r="J38" s="23"/>
      <c r="K38" s="10" t="s">
        <v>88</v>
      </c>
    </row>
    <row r="39" spans="1:11" ht="29.45" customHeight="1" x14ac:dyDescent="0.25">
      <c r="A39" s="10" t="s">
        <v>89</v>
      </c>
      <c r="B39" s="50" t="s">
        <v>90</v>
      </c>
      <c r="C39" s="10"/>
      <c r="D39" s="13" t="s">
        <v>86</v>
      </c>
      <c r="E39" s="13"/>
      <c r="F39" s="13"/>
      <c r="G39" s="13" t="s">
        <v>24</v>
      </c>
      <c r="H39" s="21">
        <v>15</v>
      </c>
      <c r="I39" s="22"/>
      <c r="J39" s="23"/>
      <c r="K39" s="10" t="s">
        <v>91</v>
      </c>
    </row>
    <row r="40" spans="1:11" ht="38.25" x14ac:dyDescent="0.25">
      <c r="A40" s="10">
        <v>6</v>
      </c>
      <c r="B40" s="50" t="s">
        <v>92</v>
      </c>
      <c r="C40" s="10"/>
      <c r="D40" s="13" t="s">
        <v>205</v>
      </c>
      <c r="E40" s="10"/>
      <c r="F40" s="13"/>
      <c r="G40" s="13"/>
      <c r="H40" s="28"/>
      <c r="I40" s="15"/>
      <c r="J40" s="23"/>
      <c r="K40" s="10"/>
    </row>
    <row r="41" spans="1:11" ht="51" x14ac:dyDescent="0.25">
      <c r="A41" s="10" t="s">
        <v>93</v>
      </c>
      <c r="B41" s="50" t="s">
        <v>94</v>
      </c>
      <c r="C41" s="10"/>
      <c r="D41" s="13" t="s">
        <v>87</v>
      </c>
      <c r="E41" s="13" t="s">
        <v>95</v>
      </c>
      <c r="F41" s="13" t="s">
        <v>19</v>
      </c>
      <c r="G41" s="13"/>
      <c r="H41" s="28">
        <v>30</v>
      </c>
      <c r="I41" s="15"/>
      <c r="J41" s="23"/>
      <c r="K41" s="10" t="s">
        <v>96</v>
      </c>
    </row>
    <row r="42" spans="1:11" ht="22.5" customHeight="1" x14ac:dyDescent="0.25">
      <c r="A42" s="10" t="s">
        <v>97</v>
      </c>
      <c r="B42" s="50" t="s">
        <v>98</v>
      </c>
      <c r="C42" s="10"/>
      <c r="D42" s="13" t="s">
        <v>99</v>
      </c>
      <c r="E42" s="36"/>
      <c r="F42" s="13" t="s">
        <v>19</v>
      </c>
      <c r="G42" s="13"/>
      <c r="H42" s="28">
        <v>30</v>
      </c>
      <c r="I42" s="15"/>
      <c r="J42" s="23"/>
      <c r="K42" s="10" t="s">
        <v>100</v>
      </c>
    </row>
    <row r="43" spans="1:11" ht="36" customHeight="1" x14ac:dyDescent="0.25">
      <c r="A43" s="10" t="s">
        <v>101</v>
      </c>
      <c r="B43" s="50" t="s">
        <v>102</v>
      </c>
      <c r="C43" s="10"/>
      <c r="D43" s="13" t="s">
        <v>87</v>
      </c>
      <c r="E43" s="36"/>
      <c r="F43" s="13" t="s">
        <v>19</v>
      </c>
      <c r="G43" s="13"/>
      <c r="H43" s="28">
        <v>1</v>
      </c>
      <c r="I43" s="15"/>
      <c r="J43" s="23"/>
      <c r="K43" s="10" t="s">
        <v>103</v>
      </c>
    </row>
    <row r="44" spans="1:11" ht="25.5" x14ac:dyDescent="0.25">
      <c r="A44" s="10" t="s">
        <v>104</v>
      </c>
      <c r="B44" s="50" t="s">
        <v>105</v>
      </c>
      <c r="C44" s="10"/>
      <c r="D44" s="13" t="s">
        <v>87</v>
      </c>
      <c r="E44" s="36"/>
      <c r="F44" s="13" t="s">
        <v>19</v>
      </c>
      <c r="G44" s="13"/>
      <c r="H44" s="28">
        <v>5</v>
      </c>
      <c r="I44" s="15"/>
      <c r="J44" s="23"/>
      <c r="K44" s="10" t="s">
        <v>106</v>
      </c>
    </row>
    <row r="45" spans="1:11" ht="25.5" x14ac:dyDescent="0.25">
      <c r="A45" s="10" t="s">
        <v>107</v>
      </c>
      <c r="B45" s="50" t="s">
        <v>108</v>
      </c>
      <c r="C45" s="10"/>
      <c r="D45" s="13" t="s">
        <v>19</v>
      </c>
      <c r="E45" s="36"/>
      <c r="F45" s="13"/>
      <c r="G45" s="13"/>
      <c r="H45" s="28">
        <v>5</v>
      </c>
      <c r="I45" s="15"/>
      <c r="J45" s="23"/>
      <c r="K45" s="10" t="s">
        <v>109</v>
      </c>
    </row>
    <row r="46" spans="1:11" ht="25.5" x14ac:dyDescent="0.25">
      <c r="A46" s="10" t="s">
        <v>110</v>
      </c>
      <c r="B46" s="50" t="s">
        <v>111</v>
      </c>
      <c r="C46" s="10"/>
      <c r="D46" s="13" t="s">
        <v>19</v>
      </c>
      <c r="E46" s="36"/>
      <c r="F46" s="13"/>
      <c r="G46" s="13" t="s">
        <v>24</v>
      </c>
      <c r="H46" s="28">
        <v>5</v>
      </c>
      <c r="I46" s="15"/>
      <c r="J46" s="23"/>
      <c r="K46" s="10" t="s">
        <v>112</v>
      </c>
    </row>
    <row r="47" spans="1:11" ht="25.5" x14ac:dyDescent="0.25">
      <c r="A47" s="10" t="s">
        <v>113</v>
      </c>
      <c r="B47" s="50" t="s">
        <v>114</v>
      </c>
      <c r="C47" s="10"/>
      <c r="D47" s="13" t="s">
        <v>87</v>
      </c>
      <c r="E47" s="10"/>
      <c r="F47" s="13" t="s">
        <v>19</v>
      </c>
      <c r="G47" s="13"/>
      <c r="H47" s="28">
        <v>1</v>
      </c>
      <c r="I47" s="15"/>
      <c r="J47" s="23"/>
      <c r="K47" s="10" t="s">
        <v>115</v>
      </c>
    </row>
    <row r="48" spans="1:11" ht="25.5" x14ac:dyDescent="0.25">
      <c r="A48" s="10" t="s">
        <v>116</v>
      </c>
      <c r="B48" s="50" t="s">
        <v>117</v>
      </c>
      <c r="C48" s="10"/>
      <c r="D48" s="13" t="s">
        <v>87</v>
      </c>
      <c r="E48" s="13"/>
      <c r="F48" s="13" t="s">
        <v>19</v>
      </c>
      <c r="G48" s="13"/>
      <c r="H48" s="28">
        <v>5</v>
      </c>
      <c r="I48" s="15"/>
      <c r="J48" s="23"/>
      <c r="K48" s="10" t="s">
        <v>118</v>
      </c>
    </row>
    <row r="49" spans="1:11" ht="38.25" x14ac:dyDescent="0.25">
      <c r="A49" s="10" t="s">
        <v>119</v>
      </c>
      <c r="B49" s="50" t="s">
        <v>120</v>
      </c>
      <c r="C49" s="10"/>
      <c r="D49" s="13" t="s">
        <v>87</v>
      </c>
      <c r="E49" s="13" t="s">
        <v>19</v>
      </c>
      <c r="F49" s="13"/>
      <c r="G49" s="13"/>
      <c r="H49" s="28">
        <v>5</v>
      </c>
      <c r="I49" s="15"/>
      <c r="J49" s="23"/>
      <c r="K49" s="10" t="s">
        <v>121</v>
      </c>
    </row>
    <row r="50" spans="1:11" ht="38.25" x14ac:dyDescent="0.25">
      <c r="A50" s="10" t="s">
        <v>122</v>
      </c>
      <c r="B50" s="50" t="s">
        <v>123</v>
      </c>
      <c r="C50" s="10"/>
      <c r="D50" s="13" t="s">
        <v>19</v>
      </c>
      <c r="E50" s="13" t="s">
        <v>124</v>
      </c>
      <c r="F50" s="13"/>
      <c r="G50" s="13"/>
      <c r="H50" s="28">
        <v>5</v>
      </c>
      <c r="I50" s="15"/>
      <c r="J50" s="23"/>
      <c r="K50" s="10" t="s">
        <v>125</v>
      </c>
    </row>
    <row r="51" spans="1:11" ht="25.5" x14ac:dyDescent="0.25">
      <c r="A51" s="10" t="s">
        <v>126</v>
      </c>
      <c r="B51" s="50" t="s">
        <v>127</v>
      </c>
      <c r="C51" s="10"/>
      <c r="D51" s="13" t="s">
        <v>19</v>
      </c>
      <c r="E51" s="13"/>
      <c r="F51" s="13"/>
      <c r="G51" s="13" t="s">
        <v>24</v>
      </c>
      <c r="H51" s="28">
        <v>5</v>
      </c>
      <c r="I51" s="15"/>
      <c r="J51" s="23"/>
      <c r="K51" s="10" t="s">
        <v>121</v>
      </c>
    </row>
    <row r="52" spans="1:11" ht="38.25" x14ac:dyDescent="0.25">
      <c r="A52" s="31" t="s">
        <v>128</v>
      </c>
      <c r="B52" s="50" t="s">
        <v>129</v>
      </c>
      <c r="C52" s="10"/>
      <c r="D52" s="13" t="s">
        <v>87</v>
      </c>
      <c r="E52" s="13"/>
      <c r="F52" s="13"/>
      <c r="G52" s="13"/>
      <c r="H52" s="28">
        <v>1</v>
      </c>
      <c r="I52" s="15"/>
      <c r="J52" s="23"/>
      <c r="K52" s="10" t="s">
        <v>130</v>
      </c>
    </row>
    <row r="53" spans="1:11" ht="25.5" x14ac:dyDescent="0.25">
      <c r="A53" s="31">
        <v>7</v>
      </c>
      <c r="B53" s="50" t="s">
        <v>131</v>
      </c>
      <c r="C53" s="10"/>
      <c r="D53" s="13" t="s">
        <v>87</v>
      </c>
      <c r="E53" s="10" t="s">
        <v>132</v>
      </c>
      <c r="F53" s="13" t="s">
        <v>133</v>
      </c>
      <c r="G53" s="13"/>
      <c r="H53" s="28">
        <v>10</v>
      </c>
      <c r="I53" s="15"/>
      <c r="J53" s="23"/>
      <c r="K53" s="10" t="s">
        <v>134</v>
      </c>
    </row>
    <row r="54" spans="1:11" ht="38.25" x14ac:dyDescent="0.25">
      <c r="A54" s="37">
        <v>8</v>
      </c>
      <c r="B54" s="53" t="s">
        <v>135</v>
      </c>
      <c r="C54" s="39"/>
      <c r="D54" s="40" t="s">
        <v>87</v>
      </c>
      <c r="E54" s="39" t="s">
        <v>132</v>
      </c>
      <c r="F54" s="40" t="s">
        <v>133</v>
      </c>
      <c r="G54" s="40"/>
      <c r="H54" s="41">
        <v>5</v>
      </c>
      <c r="I54" s="15"/>
      <c r="J54" s="23"/>
      <c r="K54" s="39" t="s">
        <v>136</v>
      </c>
    </row>
  </sheetData>
  <autoFilter ref="A4:K54"/>
  <mergeCells count="13">
    <mergeCell ref="B10:K10"/>
    <mergeCell ref="B11:K11"/>
    <mergeCell ref="B17:K17"/>
    <mergeCell ref="B32:F32"/>
    <mergeCell ref="A1:K1"/>
    <mergeCell ref="A2:K2"/>
    <mergeCell ref="A3:A4"/>
    <mergeCell ref="B3:B4"/>
    <mergeCell ref="C3:C4"/>
    <mergeCell ref="D3:F3"/>
    <mergeCell ref="G3:G4"/>
    <mergeCell ref="H3:J3"/>
    <mergeCell ref="K3:K4"/>
  </mergeCells>
  <printOptions horizontalCentered="1"/>
  <pageMargins left="0" right="0" top="0.15748031496062992" bottom="0.15748031496062992" header="0.11811023622047245" footer="0.11811023622047245"/>
  <pageSetup paperSize="9" scale="85" orientation="landscape" r:id="rId1"/>
  <headerFooter>
    <oddFooter>&amp;A&amp;RPage &amp;P</oddFooter>
  </headerFooter>
  <rowBreaks count="2" manualBreakCount="2">
    <brk id="20" max="10" man="1"/>
    <brk id="28"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85" zoomScaleNormal="85" workbookViewId="0">
      <pane xSplit="11" ySplit="6" topLeftCell="L7" activePane="bottomRight" state="frozen"/>
      <selection activeCell="D42" sqref="D42"/>
      <selection pane="topRight" activeCell="D42" sqref="D42"/>
      <selection pane="bottomLeft" activeCell="D42" sqref="D42"/>
      <selection pane="bottomRight" activeCell="C13" sqref="C13:C14"/>
    </sheetView>
  </sheetViews>
  <sheetFormatPr defaultColWidth="10.85546875" defaultRowHeight="16.5" x14ac:dyDescent="0.25"/>
  <cols>
    <col min="1" max="1" width="5.85546875" style="2" customWidth="1"/>
    <col min="2" max="2" width="53" style="11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52.85546875" style="2" customWidth="1"/>
    <col min="12" max="16384" width="10.85546875" style="2"/>
  </cols>
  <sheetData>
    <row r="1" spans="1:11" s="1" customFormat="1" ht="20.25" x14ac:dyDescent="0.3">
      <c r="A1" s="251" t="s">
        <v>211</v>
      </c>
      <c r="B1" s="251"/>
      <c r="C1" s="251"/>
      <c r="D1" s="251"/>
      <c r="E1" s="251"/>
      <c r="F1" s="251"/>
      <c r="G1" s="251"/>
      <c r="H1" s="251"/>
      <c r="I1" s="251"/>
      <c r="J1" s="251"/>
      <c r="K1" s="251"/>
    </row>
    <row r="2" spans="1:11" s="1" customFormat="1" ht="48" customHeight="1" x14ac:dyDescent="0.3">
      <c r="A2" s="271" t="s">
        <v>212</v>
      </c>
      <c r="B2" s="271"/>
      <c r="C2" s="271"/>
      <c r="D2" s="271"/>
      <c r="E2" s="271"/>
      <c r="F2" s="271"/>
      <c r="G2" s="271"/>
      <c r="H2" s="271"/>
      <c r="I2" s="271"/>
      <c r="J2" s="271"/>
      <c r="K2" s="271"/>
    </row>
    <row r="3" spans="1:11" s="1" customFormat="1" ht="63" customHeight="1" x14ac:dyDescent="0.3">
      <c r="A3" s="46"/>
      <c r="B3" s="115"/>
      <c r="C3" s="247" t="s">
        <v>213</v>
      </c>
      <c r="D3" s="247"/>
      <c r="E3" s="247"/>
      <c r="F3" s="247"/>
      <c r="G3" s="247"/>
      <c r="H3" s="247"/>
      <c r="I3" s="247"/>
      <c r="J3" s="247"/>
      <c r="K3" s="46"/>
    </row>
    <row r="4" spans="1:11" ht="19.899999999999999" customHeight="1" x14ac:dyDescent="0.25">
      <c r="A4" s="254"/>
      <c r="B4" s="254"/>
      <c r="C4" s="254"/>
      <c r="D4" s="254"/>
      <c r="E4" s="254"/>
      <c r="F4" s="254"/>
      <c r="G4" s="254"/>
      <c r="H4" s="254"/>
      <c r="I4" s="254"/>
      <c r="J4" s="254"/>
      <c r="K4" s="254"/>
    </row>
    <row r="5" spans="1:11" ht="22.9" customHeight="1" x14ac:dyDescent="0.25">
      <c r="A5" s="237" t="s">
        <v>3</v>
      </c>
      <c r="B5" s="273" t="s">
        <v>4</v>
      </c>
      <c r="C5" s="237" t="s">
        <v>5</v>
      </c>
      <c r="D5" s="237" t="s">
        <v>6</v>
      </c>
      <c r="E5" s="237"/>
      <c r="F5" s="237"/>
      <c r="G5" s="237" t="s">
        <v>7</v>
      </c>
      <c r="H5" s="237" t="s">
        <v>8</v>
      </c>
      <c r="I5" s="237"/>
      <c r="J5" s="237"/>
      <c r="K5" s="237" t="s">
        <v>9</v>
      </c>
    </row>
    <row r="6" spans="1:11" ht="40.9" customHeight="1" x14ac:dyDescent="0.25">
      <c r="A6" s="237"/>
      <c r="B6" s="273"/>
      <c r="C6" s="237"/>
      <c r="D6" s="88" t="s">
        <v>10</v>
      </c>
      <c r="E6" s="88" t="s">
        <v>11</v>
      </c>
      <c r="F6" s="88" t="s">
        <v>12</v>
      </c>
      <c r="G6" s="237"/>
      <c r="H6" s="88" t="s">
        <v>8</v>
      </c>
      <c r="I6" s="88" t="s">
        <v>13</v>
      </c>
      <c r="J6" s="88" t="s">
        <v>14</v>
      </c>
      <c r="K6" s="237"/>
    </row>
    <row r="7" spans="1:11" ht="66" customHeight="1" x14ac:dyDescent="0.25">
      <c r="A7" s="88" t="s">
        <v>15</v>
      </c>
      <c r="B7" s="116" t="s">
        <v>214</v>
      </c>
      <c r="C7" s="88"/>
      <c r="D7" s="88"/>
      <c r="E7" s="88"/>
      <c r="F7" s="88"/>
      <c r="G7" s="88"/>
      <c r="H7" s="155"/>
      <c r="I7" s="155"/>
      <c r="J7" s="155"/>
      <c r="K7" s="88"/>
    </row>
    <row r="8" spans="1:11" ht="90.75" customHeight="1" x14ac:dyDescent="0.25">
      <c r="A8" s="90">
        <v>1</v>
      </c>
      <c r="B8" s="144" t="s">
        <v>215</v>
      </c>
      <c r="C8" s="90" t="s">
        <v>216</v>
      </c>
      <c r="D8" s="90" t="s">
        <v>217</v>
      </c>
      <c r="E8" s="90"/>
      <c r="F8" s="88"/>
      <c r="G8" s="88"/>
      <c r="H8" s="156">
        <v>10</v>
      </c>
      <c r="I8" s="157">
        <v>45736</v>
      </c>
      <c r="J8" s="158">
        <f>IFERROR(DATE(YEAR(I8),MONTH(I8),DAY(I8))+H8,"0")</f>
        <v>45746</v>
      </c>
      <c r="K8" s="88"/>
    </row>
    <row r="9" spans="1:11" ht="66" customHeight="1" x14ac:dyDescent="0.25">
      <c r="A9" s="90">
        <v>2</v>
      </c>
      <c r="B9" s="144" t="s">
        <v>218</v>
      </c>
      <c r="C9" s="88"/>
      <c r="D9" s="90" t="s">
        <v>219</v>
      </c>
      <c r="E9" s="90" t="s">
        <v>220</v>
      </c>
      <c r="F9" s="88"/>
      <c r="G9" s="88"/>
      <c r="H9" s="156">
        <v>5</v>
      </c>
      <c r="I9" s="159">
        <f>J8</f>
        <v>45746</v>
      </c>
      <c r="J9" s="158">
        <f>IFERROR(DATE(YEAR(I9),MONTH(I9),DAY(I9))+H9,"0")</f>
        <v>45751</v>
      </c>
      <c r="K9" s="88"/>
    </row>
    <row r="10" spans="1:11" ht="66" customHeight="1" x14ac:dyDescent="0.25">
      <c r="A10" s="90">
        <v>3</v>
      </c>
      <c r="B10" s="144" t="s">
        <v>221</v>
      </c>
      <c r="C10" s="88"/>
      <c r="D10" s="90" t="s">
        <v>219</v>
      </c>
      <c r="E10" s="90" t="s">
        <v>220</v>
      </c>
      <c r="F10" s="88"/>
      <c r="G10" s="88"/>
      <c r="H10" s="156">
        <v>5</v>
      </c>
      <c r="I10" s="159">
        <f>J9</f>
        <v>45751</v>
      </c>
      <c r="J10" s="158">
        <f>IFERROR(DATE(YEAR(I10),MONTH(I10),DAY(I10))+H10,"0")</f>
        <v>45756</v>
      </c>
      <c r="K10" s="88"/>
    </row>
    <row r="11" spans="1:11" ht="66" customHeight="1" x14ac:dyDescent="0.25">
      <c r="A11" s="90">
        <v>4</v>
      </c>
      <c r="B11" s="144" t="s">
        <v>222</v>
      </c>
      <c r="C11" s="88"/>
      <c r="D11" s="90" t="s">
        <v>23</v>
      </c>
      <c r="E11" s="90" t="s">
        <v>223</v>
      </c>
      <c r="F11" s="88"/>
      <c r="G11" s="90" t="s">
        <v>224</v>
      </c>
      <c r="H11" s="156">
        <v>6</v>
      </c>
      <c r="I11" s="159">
        <f>J10</f>
        <v>45756</v>
      </c>
      <c r="J11" s="158">
        <f>IFERROR(DATE(YEAR(I11),MONTH(I11),DAY(I11))+H11,"0")</f>
        <v>45762</v>
      </c>
      <c r="K11" s="88"/>
    </row>
    <row r="12" spans="1:11" ht="66" customHeight="1" x14ac:dyDescent="0.25">
      <c r="A12" s="88" t="s">
        <v>28</v>
      </c>
      <c r="B12" s="116" t="s">
        <v>199</v>
      </c>
      <c r="C12" s="88"/>
      <c r="D12" s="88"/>
      <c r="E12" s="88"/>
      <c r="F12" s="88"/>
      <c r="G12" s="88"/>
      <c r="H12" s="88"/>
      <c r="I12" s="88"/>
      <c r="J12" s="88"/>
      <c r="K12" s="88"/>
    </row>
    <row r="13" spans="1:11" ht="66" customHeight="1" x14ac:dyDescent="0.25">
      <c r="A13" s="90">
        <v>1</v>
      </c>
      <c r="B13" s="144" t="s">
        <v>17</v>
      </c>
      <c r="C13" s="12" t="s">
        <v>280</v>
      </c>
      <c r="D13" s="92" t="s">
        <v>18</v>
      </c>
      <c r="E13" s="90" t="s">
        <v>19</v>
      </c>
      <c r="F13" s="90"/>
      <c r="G13" s="90" t="s">
        <v>20</v>
      </c>
      <c r="H13" s="88">
        <v>15</v>
      </c>
      <c r="I13" s="146"/>
      <c r="J13" s="146"/>
      <c r="K13" s="88"/>
    </row>
    <row r="14" spans="1:11" ht="66" customHeight="1" x14ac:dyDescent="0.25">
      <c r="A14" s="90">
        <v>2</v>
      </c>
      <c r="B14" s="144" t="s">
        <v>21</v>
      </c>
      <c r="C14" s="12" t="s">
        <v>280</v>
      </c>
      <c r="D14" s="90" t="s">
        <v>22</v>
      </c>
      <c r="E14" s="92" t="s">
        <v>18</v>
      </c>
      <c r="F14" s="90" t="s">
        <v>23</v>
      </c>
      <c r="G14" s="90" t="s">
        <v>24</v>
      </c>
      <c r="H14" s="88">
        <v>20</v>
      </c>
      <c r="I14" s="146"/>
      <c r="J14" s="146"/>
      <c r="K14" s="88"/>
    </row>
    <row r="15" spans="1:11" ht="66" customHeight="1" x14ac:dyDescent="0.25">
      <c r="A15" s="90">
        <v>3</v>
      </c>
      <c r="B15" s="144" t="s">
        <v>25</v>
      </c>
      <c r="C15" s="94"/>
      <c r="D15" s="92" t="s">
        <v>23</v>
      </c>
      <c r="E15" s="90" t="s">
        <v>22</v>
      </c>
      <c r="F15" s="90" t="s">
        <v>26</v>
      </c>
      <c r="G15" s="90" t="s">
        <v>20</v>
      </c>
      <c r="H15" s="88">
        <v>10</v>
      </c>
      <c r="I15" s="93">
        <v>45829</v>
      </c>
      <c r="J15" s="61">
        <f t="shared" ref="J15:J16" si="0">IFERROR(DATE(YEAR(I15),MONTH(I15),DAY(I15))+H15,"0")</f>
        <v>45839</v>
      </c>
      <c r="K15" s="88"/>
    </row>
    <row r="16" spans="1:11" ht="66" customHeight="1" x14ac:dyDescent="0.25">
      <c r="A16" s="90">
        <v>4</v>
      </c>
      <c r="B16" s="144" t="s">
        <v>27</v>
      </c>
      <c r="C16" s="90"/>
      <c r="D16" s="92" t="s">
        <v>24</v>
      </c>
      <c r="E16" s="90"/>
      <c r="F16" s="90"/>
      <c r="G16" s="90" t="s">
        <v>20</v>
      </c>
      <c r="H16" s="88">
        <v>10</v>
      </c>
      <c r="I16" s="93">
        <f>+J15+1</f>
        <v>45840</v>
      </c>
      <c r="J16" s="61">
        <f t="shared" si="0"/>
        <v>45850</v>
      </c>
      <c r="K16" s="95"/>
    </row>
    <row r="17" spans="1:11" ht="66" customHeight="1" x14ac:dyDescent="0.25">
      <c r="A17" s="88" t="s">
        <v>37</v>
      </c>
      <c r="B17" s="147" t="s">
        <v>154</v>
      </c>
      <c r="C17" s="88"/>
      <c r="D17" s="92"/>
      <c r="E17" s="88"/>
      <c r="F17" s="88"/>
      <c r="G17" s="90"/>
      <c r="H17" s="88"/>
      <c r="I17" s="146"/>
      <c r="J17" s="146"/>
      <c r="K17" s="88"/>
    </row>
    <row r="18" spans="1:11" ht="66" customHeight="1" x14ac:dyDescent="0.25">
      <c r="A18" s="90">
        <v>1</v>
      </c>
      <c r="B18" s="148" t="s">
        <v>155</v>
      </c>
      <c r="C18" s="90"/>
      <c r="D18" s="98" t="s">
        <v>225</v>
      </c>
      <c r="E18" s="90" t="s">
        <v>19</v>
      </c>
      <c r="F18" s="90" t="s">
        <v>32</v>
      </c>
      <c r="G18" s="90" t="s">
        <v>24</v>
      </c>
      <c r="H18" s="92">
        <v>1</v>
      </c>
      <c r="I18" s="158">
        <f>+J16+1</f>
        <v>45851</v>
      </c>
      <c r="J18" s="146">
        <f t="shared" ref="J18:J46" si="1">IFERROR(DATE(YEAR(I18),MONTH(I18),DAY(I18))+H18,"0")</f>
        <v>45852</v>
      </c>
      <c r="K18" s="90"/>
    </row>
    <row r="19" spans="1:11" ht="66" customHeight="1" x14ac:dyDescent="0.25">
      <c r="A19" s="90">
        <v>2</v>
      </c>
      <c r="B19" s="148" t="s">
        <v>157</v>
      </c>
      <c r="C19" s="90"/>
      <c r="D19" s="98" t="s">
        <v>226</v>
      </c>
      <c r="E19" s="90" t="s">
        <v>19</v>
      </c>
      <c r="F19" s="92" t="s">
        <v>32</v>
      </c>
      <c r="G19" s="90"/>
      <c r="H19" s="92">
        <v>10</v>
      </c>
      <c r="I19" s="158">
        <f>+J18+1</f>
        <v>45853</v>
      </c>
      <c r="J19" s="146">
        <f t="shared" si="1"/>
        <v>45863</v>
      </c>
      <c r="K19" s="90"/>
    </row>
    <row r="20" spans="1:11" ht="66" customHeight="1" x14ac:dyDescent="0.25">
      <c r="A20" s="90">
        <v>3</v>
      </c>
      <c r="B20" s="148" t="s">
        <v>159</v>
      </c>
      <c r="C20" s="90"/>
      <c r="D20" s="92" t="s">
        <v>19</v>
      </c>
      <c r="E20" s="90" t="s">
        <v>36</v>
      </c>
      <c r="F20" s="92" t="s">
        <v>32</v>
      </c>
      <c r="G20" s="90" t="s">
        <v>24</v>
      </c>
      <c r="H20" s="92">
        <v>35</v>
      </c>
      <c r="I20" s="158">
        <f t="shared" ref="I20:I22" si="2">+J19+1</f>
        <v>45864</v>
      </c>
      <c r="J20" s="146">
        <f t="shared" si="1"/>
        <v>45899</v>
      </c>
      <c r="K20" s="90"/>
    </row>
    <row r="21" spans="1:11" ht="66" customHeight="1" x14ac:dyDescent="0.25">
      <c r="A21" s="90">
        <v>4</v>
      </c>
      <c r="B21" s="148" t="s">
        <v>160</v>
      </c>
      <c r="C21" s="90"/>
      <c r="D21" s="92" t="s">
        <v>23</v>
      </c>
      <c r="E21" s="92" t="s">
        <v>18</v>
      </c>
      <c r="F21" s="92" t="s">
        <v>32</v>
      </c>
      <c r="G21" s="90" t="s">
        <v>161</v>
      </c>
      <c r="H21" s="92">
        <v>30</v>
      </c>
      <c r="I21" s="158">
        <f t="shared" si="2"/>
        <v>45900</v>
      </c>
      <c r="J21" s="146">
        <f t="shared" si="1"/>
        <v>45930</v>
      </c>
      <c r="K21" s="90"/>
    </row>
    <row r="22" spans="1:11" ht="66" customHeight="1" x14ac:dyDescent="0.25">
      <c r="A22" s="90">
        <v>5</v>
      </c>
      <c r="B22" s="148" t="s">
        <v>162</v>
      </c>
      <c r="C22" s="90"/>
      <c r="D22" s="92" t="s">
        <v>23</v>
      </c>
      <c r="E22" s="90" t="s">
        <v>19</v>
      </c>
      <c r="F22" s="92"/>
      <c r="G22" s="90"/>
      <c r="H22" s="92">
        <v>10</v>
      </c>
      <c r="I22" s="158">
        <f t="shared" si="2"/>
        <v>45931</v>
      </c>
      <c r="J22" s="146">
        <f t="shared" si="1"/>
        <v>45941</v>
      </c>
      <c r="K22" s="90"/>
    </row>
    <row r="23" spans="1:11" ht="66" customHeight="1" x14ac:dyDescent="0.25">
      <c r="A23" s="88" t="s">
        <v>202</v>
      </c>
      <c r="B23" s="149" t="s">
        <v>38</v>
      </c>
      <c r="C23" s="90"/>
      <c r="D23" s="92"/>
      <c r="E23" s="90"/>
      <c r="F23" s="92"/>
      <c r="G23" s="92"/>
      <c r="H23" s="92"/>
      <c r="I23" s="158"/>
      <c r="J23" s="146"/>
      <c r="K23" s="90"/>
    </row>
    <row r="24" spans="1:11" ht="66" customHeight="1" x14ac:dyDescent="0.25">
      <c r="A24" s="105">
        <v>1</v>
      </c>
      <c r="B24" s="274" t="s">
        <v>203</v>
      </c>
      <c r="C24" s="274"/>
      <c r="D24" s="274"/>
      <c r="E24" s="274"/>
      <c r="F24" s="274"/>
      <c r="G24" s="103"/>
      <c r="H24" s="103"/>
      <c r="I24" s="158"/>
      <c r="J24" s="146"/>
      <c r="K24" s="151" t="s">
        <v>69</v>
      </c>
    </row>
    <row r="25" spans="1:11" ht="115.5" customHeight="1" x14ac:dyDescent="0.25">
      <c r="A25" s="105" t="s">
        <v>164</v>
      </c>
      <c r="B25" s="152" t="s">
        <v>71</v>
      </c>
      <c r="C25" s="105"/>
      <c r="D25" s="103" t="s">
        <v>204</v>
      </c>
      <c r="E25" s="103" t="s">
        <v>22</v>
      </c>
      <c r="F25" s="103"/>
      <c r="G25" s="103"/>
      <c r="H25" s="103">
        <v>5</v>
      </c>
      <c r="I25" s="158">
        <f>+J22+1</f>
        <v>45942</v>
      </c>
      <c r="J25" s="146">
        <f t="shared" si="1"/>
        <v>45947</v>
      </c>
      <c r="K25" s="153" t="s">
        <v>73</v>
      </c>
    </row>
    <row r="26" spans="1:11" ht="86.25" customHeight="1" x14ac:dyDescent="0.25">
      <c r="A26" s="105" t="s">
        <v>166</v>
      </c>
      <c r="B26" s="154" t="s">
        <v>75</v>
      </c>
      <c r="C26" s="105"/>
      <c r="D26" s="103"/>
      <c r="E26" s="103"/>
      <c r="F26" s="103"/>
      <c r="G26" s="103"/>
      <c r="H26" s="103">
        <v>5</v>
      </c>
      <c r="I26" s="158">
        <f>+J25+1</f>
        <v>45948</v>
      </c>
      <c r="J26" s="146">
        <f t="shared" si="1"/>
        <v>45953</v>
      </c>
      <c r="K26" s="107" t="s">
        <v>167</v>
      </c>
    </row>
    <row r="27" spans="1:11" ht="86.25" customHeight="1" x14ac:dyDescent="0.25">
      <c r="A27" s="105" t="s">
        <v>168</v>
      </c>
      <c r="B27" s="154" t="s">
        <v>78</v>
      </c>
      <c r="C27" s="105"/>
      <c r="D27" s="103" t="s">
        <v>24</v>
      </c>
      <c r="E27" s="103" t="s">
        <v>22</v>
      </c>
      <c r="F27" s="103"/>
      <c r="G27" s="103"/>
      <c r="H27" s="103">
        <v>5</v>
      </c>
      <c r="I27" s="158">
        <f>+J26+1</f>
        <v>45954</v>
      </c>
      <c r="J27" s="146">
        <f t="shared" si="1"/>
        <v>45959</v>
      </c>
      <c r="K27" s="105" t="s">
        <v>79</v>
      </c>
    </row>
    <row r="28" spans="1:11" ht="66" customHeight="1" x14ac:dyDescent="0.25">
      <c r="A28" s="90">
        <v>2</v>
      </c>
      <c r="B28" s="148" t="s">
        <v>80</v>
      </c>
      <c r="C28" s="90"/>
      <c r="D28" s="92" t="s">
        <v>205</v>
      </c>
      <c r="E28" s="92" t="s">
        <v>86</v>
      </c>
      <c r="F28" s="92" t="s">
        <v>171</v>
      </c>
      <c r="G28" s="92" t="s">
        <v>24</v>
      </c>
      <c r="H28" s="92"/>
      <c r="I28" s="158"/>
      <c r="J28" s="146"/>
      <c r="K28" s="90"/>
    </row>
    <row r="29" spans="1:11" ht="66" customHeight="1" x14ac:dyDescent="0.25">
      <c r="A29" s="90" t="s">
        <v>42</v>
      </c>
      <c r="B29" s="148" t="s">
        <v>82</v>
      </c>
      <c r="C29" s="90"/>
      <c r="D29" s="92" t="s">
        <v>205</v>
      </c>
      <c r="E29" s="92"/>
      <c r="F29" s="92"/>
      <c r="G29" s="92"/>
      <c r="H29" s="160">
        <v>30</v>
      </c>
      <c r="I29" s="161">
        <f>+J27+1</f>
        <v>45960</v>
      </c>
      <c r="J29" s="146">
        <f t="shared" si="1"/>
        <v>45990</v>
      </c>
      <c r="K29" s="150" t="s">
        <v>83</v>
      </c>
    </row>
    <row r="30" spans="1:11" ht="66" customHeight="1" x14ac:dyDescent="0.25">
      <c r="A30" s="90" t="s">
        <v>46</v>
      </c>
      <c r="B30" s="148" t="s">
        <v>85</v>
      </c>
      <c r="C30" s="90"/>
      <c r="D30" s="92" t="s">
        <v>86</v>
      </c>
      <c r="E30" s="92" t="s">
        <v>87</v>
      </c>
      <c r="F30" s="92"/>
      <c r="G30" s="92"/>
      <c r="H30" s="160">
        <v>15</v>
      </c>
      <c r="I30" s="161">
        <f>+J29+1</f>
        <v>45991</v>
      </c>
      <c r="J30" s="146">
        <f t="shared" si="1"/>
        <v>46006</v>
      </c>
      <c r="K30" s="150" t="s">
        <v>88</v>
      </c>
    </row>
    <row r="31" spans="1:11" ht="66" customHeight="1" x14ac:dyDescent="0.25">
      <c r="A31" s="90" t="s">
        <v>50</v>
      </c>
      <c r="B31" s="148" t="s">
        <v>90</v>
      </c>
      <c r="C31" s="90"/>
      <c r="D31" s="92" t="s">
        <v>86</v>
      </c>
      <c r="E31" s="92"/>
      <c r="F31" s="92"/>
      <c r="G31" s="92" t="s">
        <v>24</v>
      </c>
      <c r="H31" s="160">
        <v>15</v>
      </c>
      <c r="I31" s="161">
        <f>+J30+1</f>
        <v>46007</v>
      </c>
      <c r="J31" s="146">
        <f t="shared" si="1"/>
        <v>46022</v>
      </c>
      <c r="K31" s="150" t="s">
        <v>91</v>
      </c>
    </row>
    <row r="32" spans="1:11" ht="66" customHeight="1" x14ac:dyDescent="0.25">
      <c r="A32" s="90">
        <v>3</v>
      </c>
      <c r="B32" s="148" t="s">
        <v>92</v>
      </c>
      <c r="C32" s="90"/>
      <c r="D32" s="92" t="s">
        <v>205</v>
      </c>
      <c r="E32" s="90"/>
      <c r="F32" s="92"/>
      <c r="G32" s="92"/>
      <c r="H32" s="92"/>
      <c r="I32" s="161"/>
      <c r="J32" s="146"/>
      <c r="K32" s="150"/>
    </row>
    <row r="33" spans="1:11" ht="90" x14ac:dyDescent="0.25">
      <c r="A33" s="90" t="s">
        <v>173</v>
      </c>
      <c r="B33" s="148" t="s">
        <v>94</v>
      </c>
      <c r="C33" s="90"/>
      <c r="D33" s="92" t="s">
        <v>87</v>
      </c>
      <c r="E33" s="92" t="s">
        <v>95</v>
      </c>
      <c r="F33" s="92" t="s">
        <v>19</v>
      </c>
      <c r="G33" s="92"/>
      <c r="H33" s="92">
        <v>30</v>
      </c>
      <c r="I33" s="161">
        <f>+J31+1</f>
        <v>46023</v>
      </c>
      <c r="J33" s="146">
        <f t="shared" si="1"/>
        <v>46053</v>
      </c>
      <c r="K33" s="91" t="s">
        <v>174</v>
      </c>
    </row>
    <row r="34" spans="1:11" ht="66" customHeight="1" x14ac:dyDescent="0.25">
      <c r="A34" s="90" t="s">
        <v>175</v>
      </c>
      <c r="B34" s="148" t="s">
        <v>98</v>
      </c>
      <c r="C34" s="90"/>
      <c r="D34" s="92" t="s">
        <v>99</v>
      </c>
      <c r="E34" s="111"/>
      <c r="F34" s="92" t="s">
        <v>19</v>
      </c>
      <c r="G34" s="92"/>
      <c r="H34" s="92">
        <v>30</v>
      </c>
      <c r="I34" s="161">
        <f>+J33+1</f>
        <v>46054</v>
      </c>
      <c r="J34" s="146">
        <f t="shared" si="1"/>
        <v>46084</v>
      </c>
      <c r="K34" s="150" t="s">
        <v>100</v>
      </c>
    </row>
    <row r="35" spans="1:11" ht="66" customHeight="1" x14ac:dyDescent="0.25">
      <c r="A35" s="90" t="s">
        <v>176</v>
      </c>
      <c r="B35" s="148" t="s">
        <v>102</v>
      </c>
      <c r="C35" s="90"/>
      <c r="D35" s="92" t="s">
        <v>87</v>
      </c>
      <c r="E35" s="111"/>
      <c r="F35" s="92"/>
      <c r="G35" s="92"/>
      <c r="H35" s="92">
        <v>1</v>
      </c>
      <c r="I35" s="161">
        <f t="shared" ref="I35:I46" si="3">+J34+1</f>
        <v>46085</v>
      </c>
      <c r="J35" s="146">
        <f t="shared" si="1"/>
        <v>46086</v>
      </c>
      <c r="K35" s="150" t="s">
        <v>103</v>
      </c>
    </row>
    <row r="36" spans="1:11" ht="66" customHeight="1" x14ac:dyDescent="0.25">
      <c r="A36" s="90" t="s">
        <v>177</v>
      </c>
      <c r="B36" s="148" t="s">
        <v>105</v>
      </c>
      <c r="C36" s="90"/>
      <c r="D36" s="92" t="s">
        <v>87</v>
      </c>
      <c r="E36" s="111"/>
      <c r="F36" s="92" t="s">
        <v>19</v>
      </c>
      <c r="G36" s="92"/>
      <c r="H36" s="92">
        <v>5</v>
      </c>
      <c r="I36" s="161">
        <f t="shared" si="3"/>
        <v>46087</v>
      </c>
      <c r="J36" s="146">
        <f t="shared" si="1"/>
        <v>46092</v>
      </c>
      <c r="K36" s="150" t="s">
        <v>106</v>
      </c>
    </row>
    <row r="37" spans="1:11" ht="66" customHeight="1" x14ac:dyDescent="0.25">
      <c r="A37" s="90" t="s">
        <v>178</v>
      </c>
      <c r="B37" s="148" t="s">
        <v>108</v>
      </c>
      <c r="C37" s="90"/>
      <c r="D37" s="92" t="s">
        <v>19</v>
      </c>
      <c r="E37" s="111"/>
      <c r="F37" s="92"/>
      <c r="G37" s="92"/>
      <c r="H37" s="92">
        <v>5</v>
      </c>
      <c r="I37" s="161">
        <f t="shared" si="3"/>
        <v>46093</v>
      </c>
      <c r="J37" s="146">
        <f t="shared" si="1"/>
        <v>46098</v>
      </c>
      <c r="K37" s="150" t="s">
        <v>109</v>
      </c>
    </row>
    <row r="38" spans="1:11" ht="66" customHeight="1" x14ac:dyDescent="0.25">
      <c r="A38" s="90" t="s">
        <v>179</v>
      </c>
      <c r="B38" s="148" t="s">
        <v>111</v>
      </c>
      <c r="C38" s="90"/>
      <c r="D38" s="92" t="s">
        <v>19</v>
      </c>
      <c r="E38" s="111"/>
      <c r="F38" s="92"/>
      <c r="G38" s="92" t="s">
        <v>24</v>
      </c>
      <c r="H38" s="92">
        <v>5</v>
      </c>
      <c r="I38" s="161">
        <f t="shared" si="3"/>
        <v>46099</v>
      </c>
      <c r="J38" s="146">
        <f t="shared" si="1"/>
        <v>46104</v>
      </c>
      <c r="K38" s="150" t="s">
        <v>112</v>
      </c>
    </row>
    <row r="39" spans="1:11" ht="66" customHeight="1" x14ac:dyDescent="0.25">
      <c r="A39" s="90" t="s">
        <v>180</v>
      </c>
      <c r="B39" s="148" t="s">
        <v>181</v>
      </c>
      <c r="C39" s="90"/>
      <c r="D39" s="92" t="s">
        <v>87</v>
      </c>
      <c r="E39" s="90"/>
      <c r="F39" s="92" t="s">
        <v>19</v>
      </c>
      <c r="G39" s="92"/>
      <c r="H39" s="92">
        <v>1</v>
      </c>
      <c r="I39" s="161">
        <f t="shared" si="3"/>
        <v>46105</v>
      </c>
      <c r="J39" s="146">
        <f t="shared" si="1"/>
        <v>46106</v>
      </c>
      <c r="K39" s="150" t="s">
        <v>115</v>
      </c>
    </row>
    <row r="40" spans="1:11" ht="66" customHeight="1" x14ac:dyDescent="0.25">
      <c r="A40" s="90" t="s">
        <v>182</v>
      </c>
      <c r="B40" s="148" t="s">
        <v>117</v>
      </c>
      <c r="C40" s="90"/>
      <c r="D40" s="92" t="s">
        <v>87</v>
      </c>
      <c r="E40" s="92"/>
      <c r="F40" s="92" t="s">
        <v>19</v>
      </c>
      <c r="G40" s="92"/>
      <c r="H40" s="92">
        <v>5</v>
      </c>
      <c r="I40" s="161">
        <f t="shared" si="3"/>
        <v>46107</v>
      </c>
      <c r="J40" s="146">
        <f t="shared" si="1"/>
        <v>46112</v>
      </c>
      <c r="K40" s="150" t="s">
        <v>118</v>
      </c>
    </row>
    <row r="41" spans="1:11" ht="66" customHeight="1" x14ac:dyDescent="0.25">
      <c r="A41" s="90" t="s">
        <v>183</v>
      </c>
      <c r="B41" s="148" t="s">
        <v>120</v>
      </c>
      <c r="C41" s="90"/>
      <c r="D41" s="92" t="s">
        <v>87</v>
      </c>
      <c r="E41" s="92" t="s">
        <v>19</v>
      </c>
      <c r="F41" s="92"/>
      <c r="G41" s="92"/>
      <c r="H41" s="92">
        <v>5</v>
      </c>
      <c r="I41" s="161">
        <f t="shared" si="3"/>
        <v>46113</v>
      </c>
      <c r="J41" s="146">
        <f t="shared" si="1"/>
        <v>46118</v>
      </c>
      <c r="K41" s="150" t="s">
        <v>121</v>
      </c>
    </row>
    <row r="42" spans="1:11" ht="66" customHeight="1" x14ac:dyDescent="0.25">
      <c r="A42" s="90" t="s">
        <v>184</v>
      </c>
      <c r="B42" s="148" t="s">
        <v>123</v>
      </c>
      <c r="C42" s="90"/>
      <c r="D42" s="92" t="s">
        <v>19</v>
      </c>
      <c r="E42" s="92" t="s">
        <v>124</v>
      </c>
      <c r="F42" s="92"/>
      <c r="G42" s="92"/>
      <c r="H42" s="92">
        <v>5</v>
      </c>
      <c r="I42" s="161">
        <f t="shared" si="3"/>
        <v>46119</v>
      </c>
      <c r="J42" s="146">
        <f t="shared" si="1"/>
        <v>46124</v>
      </c>
      <c r="K42" s="150" t="s">
        <v>125</v>
      </c>
    </row>
    <row r="43" spans="1:11" ht="66" customHeight="1" x14ac:dyDescent="0.25">
      <c r="A43" s="90" t="s">
        <v>185</v>
      </c>
      <c r="B43" s="148" t="s">
        <v>127</v>
      </c>
      <c r="C43" s="90"/>
      <c r="D43" s="92" t="s">
        <v>19</v>
      </c>
      <c r="E43" s="92"/>
      <c r="F43" s="92"/>
      <c r="G43" s="92" t="s">
        <v>24</v>
      </c>
      <c r="H43" s="92">
        <v>5</v>
      </c>
      <c r="I43" s="161">
        <f t="shared" si="3"/>
        <v>46125</v>
      </c>
      <c r="J43" s="146">
        <f t="shared" si="1"/>
        <v>46130</v>
      </c>
      <c r="K43" s="150" t="s">
        <v>121</v>
      </c>
    </row>
    <row r="44" spans="1:11" ht="66" customHeight="1" x14ac:dyDescent="0.25">
      <c r="A44" s="112" t="s">
        <v>186</v>
      </c>
      <c r="B44" s="148" t="s">
        <v>129</v>
      </c>
      <c r="C44" s="90"/>
      <c r="D44" s="92" t="s">
        <v>87</v>
      </c>
      <c r="E44" s="92"/>
      <c r="F44" s="92"/>
      <c r="G44" s="92"/>
      <c r="H44" s="92">
        <v>1</v>
      </c>
      <c r="I44" s="161">
        <f t="shared" si="3"/>
        <v>46131</v>
      </c>
      <c r="J44" s="146">
        <f t="shared" si="1"/>
        <v>46132</v>
      </c>
      <c r="K44" s="150" t="s">
        <v>130</v>
      </c>
    </row>
    <row r="45" spans="1:11" ht="66" customHeight="1" x14ac:dyDescent="0.25">
      <c r="A45" s="112">
        <v>4</v>
      </c>
      <c r="B45" s="148" t="s">
        <v>131</v>
      </c>
      <c r="C45" s="90"/>
      <c r="D45" s="92" t="s">
        <v>87</v>
      </c>
      <c r="E45" s="90" t="s">
        <v>132</v>
      </c>
      <c r="F45" s="92" t="s">
        <v>133</v>
      </c>
      <c r="G45" s="92"/>
      <c r="H45" s="92">
        <v>10</v>
      </c>
      <c r="I45" s="161">
        <f t="shared" si="3"/>
        <v>46133</v>
      </c>
      <c r="J45" s="146">
        <f t="shared" si="1"/>
        <v>46143</v>
      </c>
      <c r="K45" s="150" t="s">
        <v>134</v>
      </c>
    </row>
    <row r="46" spans="1:11" ht="66" customHeight="1" x14ac:dyDescent="0.25">
      <c r="A46" s="112">
        <v>5</v>
      </c>
      <c r="B46" s="148" t="s">
        <v>135</v>
      </c>
      <c r="C46" s="90"/>
      <c r="D46" s="92" t="s">
        <v>87</v>
      </c>
      <c r="E46" s="90" t="s">
        <v>132</v>
      </c>
      <c r="F46" s="92" t="s">
        <v>133</v>
      </c>
      <c r="G46" s="92"/>
      <c r="H46" s="92">
        <v>5</v>
      </c>
      <c r="I46" s="161">
        <f t="shared" si="3"/>
        <v>46144</v>
      </c>
      <c r="J46" s="146">
        <f t="shared" si="1"/>
        <v>46149</v>
      </c>
      <c r="K46" s="150" t="s">
        <v>187</v>
      </c>
    </row>
  </sheetData>
  <mergeCells count="12">
    <mergeCell ref="K5:K6"/>
    <mergeCell ref="B24:F24"/>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opLeftCell="A37" zoomScale="70" zoomScaleNormal="70" zoomScaleSheetLayoutView="70" workbookViewId="0">
      <selection activeCell="Q13" sqref="Q13"/>
    </sheetView>
  </sheetViews>
  <sheetFormatPr defaultColWidth="10.85546875" defaultRowHeight="15" x14ac:dyDescent="0.25"/>
  <cols>
    <col min="1" max="1" width="5.85546875" style="2" customWidth="1"/>
    <col min="2" max="2" width="108.140625" style="2"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45.7109375" style="2" customWidth="1"/>
    <col min="12" max="16384" width="10.85546875" style="2"/>
  </cols>
  <sheetData>
    <row r="1" spans="1:11" s="1" customFormat="1" ht="18.75" x14ac:dyDescent="0.3">
      <c r="A1" s="267" t="s">
        <v>227</v>
      </c>
      <c r="B1" s="267"/>
      <c r="C1" s="267"/>
      <c r="D1" s="267"/>
      <c r="E1" s="267"/>
      <c r="F1" s="267"/>
      <c r="G1" s="267"/>
      <c r="H1" s="267"/>
      <c r="I1" s="267"/>
      <c r="J1" s="267"/>
      <c r="K1" s="267"/>
    </row>
    <row r="2" spans="1:11" s="1" customFormat="1" ht="48" customHeight="1" x14ac:dyDescent="0.35">
      <c r="A2" s="256" t="s">
        <v>228</v>
      </c>
      <c r="B2" s="256"/>
      <c r="C2" s="256"/>
      <c r="D2" s="256"/>
      <c r="E2" s="256"/>
      <c r="F2" s="256"/>
      <c r="G2" s="256"/>
      <c r="H2" s="256"/>
      <c r="I2" s="256"/>
      <c r="J2" s="256"/>
      <c r="K2" s="256"/>
    </row>
    <row r="3" spans="1:11" s="1" customFormat="1" ht="66" customHeight="1" x14ac:dyDescent="0.3">
      <c r="A3" s="253" t="s">
        <v>229</v>
      </c>
      <c r="B3" s="253"/>
      <c r="C3" s="253"/>
      <c r="D3" s="253"/>
      <c r="E3" s="253"/>
      <c r="F3" s="253"/>
      <c r="G3" s="253"/>
      <c r="H3" s="253"/>
      <c r="I3" s="253"/>
      <c r="J3" s="253"/>
      <c r="K3" s="253"/>
    </row>
    <row r="4" spans="1:11" ht="15.75" x14ac:dyDescent="0.25">
      <c r="A4" s="254"/>
      <c r="B4" s="254"/>
      <c r="C4" s="254"/>
      <c r="D4" s="254"/>
      <c r="E4" s="254"/>
      <c r="F4" s="254"/>
      <c r="G4" s="254"/>
      <c r="H4" s="254"/>
      <c r="I4" s="254"/>
      <c r="J4" s="254"/>
      <c r="K4" s="254"/>
    </row>
    <row r="5" spans="1:11" ht="15" customHeight="1" x14ac:dyDescent="0.25">
      <c r="A5" s="273" t="s">
        <v>3</v>
      </c>
      <c r="B5" s="273" t="s">
        <v>4</v>
      </c>
      <c r="C5" s="273" t="s">
        <v>5</v>
      </c>
      <c r="D5" s="273" t="s">
        <v>6</v>
      </c>
      <c r="E5" s="273"/>
      <c r="F5" s="273"/>
      <c r="G5" s="273" t="s">
        <v>7</v>
      </c>
      <c r="H5" s="273" t="s">
        <v>8</v>
      </c>
      <c r="I5" s="273"/>
      <c r="J5" s="273"/>
      <c r="K5" s="273" t="s">
        <v>9</v>
      </c>
    </row>
    <row r="6" spans="1:11" ht="49.15" customHeight="1" x14ac:dyDescent="0.25">
      <c r="A6" s="273"/>
      <c r="B6" s="273"/>
      <c r="C6" s="273"/>
      <c r="D6" s="116" t="s">
        <v>10</v>
      </c>
      <c r="E6" s="116" t="s">
        <v>11</v>
      </c>
      <c r="F6" s="116" t="s">
        <v>12</v>
      </c>
      <c r="G6" s="273"/>
      <c r="H6" s="163" t="s">
        <v>8</v>
      </c>
      <c r="I6" s="163" t="s">
        <v>13</v>
      </c>
      <c r="J6" s="163" t="s">
        <v>14</v>
      </c>
      <c r="K6" s="273"/>
    </row>
    <row r="7" spans="1:11" ht="41.25" customHeight="1" x14ac:dyDescent="0.25">
      <c r="A7" s="116" t="s">
        <v>15</v>
      </c>
      <c r="B7" s="116" t="s">
        <v>214</v>
      </c>
      <c r="C7" s="116"/>
      <c r="D7" s="116"/>
      <c r="E7" s="116"/>
      <c r="F7" s="116"/>
      <c r="G7" s="116"/>
      <c r="H7" s="163"/>
      <c r="I7" s="163"/>
      <c r="J7" s="163"/>
      <c r="K7" s="116"/>
    </row>
    <row r="8" spans="1:11" ht="82.5" x14ac:dyDescent="0.25">
      <c r="A8" s="150">
        <v>1</v>
      </c>
      <c r="B8" s="144" t="s">
        <v>215</v>
      </c>
      <c r="C8" s="150" t="s">
        <v>216</v>
      </c>
      <c r="D8" s="150" t="s">
        <v>217</v>
      </c>
      <c r="E8" s="150"/>
      <c r="F8" s="116"/>
      <c r="G8" s="150" t="s">
        <v>217</v>
      </c>
      <c r="H8" s="164">
        <v>10</v>
      </c>
      <c r="I8" s="165">
        <v>45736</v>
      </c>
      <c r="J8" s="166">
        <f>IFERROR(DATE(YEAR(I8),MONTH(I8),DAY(I8))+H8,"0")</f>
        <v>45746</v>
      </c>
      <c r="K8" s="116"/>
    </row>
    <row r="9" spans="1:11" ht="61.5" customHeight="1" x14ac:dyDescent="0.25">
      <c r="A9" s="150">
        <v>2</v>
      </c>
      <c r="B9" s="144" t="s">
        <v>218</v>
      </c>
      <c r="C9" s="116"/>
      <c r="D9" s="150" t="s">
        <v>219</v>
      </c>
      <c r="E9" s="150" t="s">
        <v>220</v>
      </c>
      <c r="F9" s="116"/>
      <c r="G9" s="116"/>
      <c r="H9" s="164">
        <v>5</v>
      </c>
      <c r="I9" s="167">
        <f>J8</f>
        <v>45746</v>
      </c>
      <c r="J9" s="166">
        <f>IFERROR(DATE(YEAR(I9),MONTH(I9),DAY(I9))+H9,"0")</f>
        <v>45751</v>
      </c>
      <c r="K9" s="116"/>
    </row>
    <row r="10" spans="1:11" ht="61.5" customHeight="1" x14ac:dyDescent="0.25">
      <c r="A10" s="150">
        <v>3</v>
      </c>
      <c r="B10" s="144" t="s">
        <v>221</v>
      </c>
      <c r="C10" s="116"/>
      <c r="D10" s="150" t="s">
        <v>219</v>
      </c>
      <c r="E10" s="150" t="s">
        <v>220</v>
      </c>
      <c r="F10" s="116"/>
      <c r="G10" s="116"/>
      <c r="H10" s="164">
        <v>5</v>
      </c>
      <c r="I10" s="167">
        <f>J9</f>
        <v>45751</v>
      </c>
      <c r="J10" s="166">
        <f>IFERROR(DATE(YEAR(I10),MONTH(I10),DAY(I10))+H10,"0")</f>
        <v>45756</v>
      </c>
      <c r="K10" s="116"/>
    </row>
    <row r="11" spans="1:11" ht="61.5" customHeight="1" x14ac:dyDescent="0.25">
      <c r="A11" s="150">
        <v>4</v>
      </c>
      <c r="B11" s="144" t="s">
        <v>222</v>
      </c>
      <c r="C11" s="116"/>
      <c r="D11" s="150" t="s">
        <v>23</v>
      </c>
      <c r="E11" s="150" t="s">
        <v>223</v>
      </c>
      <c r="F11" s="116"/>
      <c r="G11" s="150" t="s">
        <v>230</v>
      </c>
      <c r="H11" s="164">
        <v>6</v>
      </c>
      <c r="I11" s="167">
        <f>J10</f>
        <v>45756</v>
      </c>
      <c r="J11" s="166">
        <f>IFERROR(DATE(YEAR(I11),MONTH(I11),DAY(I11))+H11,"0")</f>
        <v>45762</v>
      </c>
      <c r="K11" s="116"/>
    </row>
    <row r="12" spans="1:11" ht="61.5" customHeight="1" x14ac:dyDescent="0.25">
      <c r="A12" s="116" t="s">
        <v>28</v>
      </c>
      <c r="B12" s="116" t="s">
        <v>199</v>
      </c>
      <c r="C12" s="116"/>
      <c r="D12" s="116"/>
      <c r="E12" s="116"/>
      <c r="F12" s="116"/>
      <c r="G12" s="116"/>
      <c r="H12" s="116"/>
      <c r="I12" s="116"/>
      <c r="J12" s="116"/>
      <c r="K12" s="116"/>
    </row>
    <row r="13" spans="1:11" ht="61.5" customHeight="1" x14ac:dyDescent="0.25">
      <c r="A13" s="150">
        <v>1</v>
      </c>
      <c r="B13" s="144" t="s">
        <v>17</v>
      </c>
      <c r="C13" s="12" t="s">
        <v>280</v>
      </c>
      <c r="D13" s="168" t="s">
        <v>18</v>
      </c>
      <c r="E13" s="150" t="s">
        <v>19</v>
      </c>
      <c r="F13" s="150"/>
      <c r="G13" s="150" t="s">
        <v>20</v>
      </c>
      <c r="H13" s="116">
        <v>15</v>
      </c>
      <c r="I13" s="169"/>
      <c r="J13" s="169"/>
      <c r="K13" s="116"/>
    </row>
    <row r="14" spans="1:11" ht="61.5" customHeight="1" x14ac:dyDescent="0.25">
      <c r="A14" s="150">
        <v>2</v>
      </c>
      <c r="B14" s="144" t="s">
        <v>21</v>
      </c>
      <c r="C14" s="12" t="s">
        <v>280</v>
      </c>
      <c r="D14" s="150" t="s">
        <v>22</v>
      </c>
      <c r="E14" s="168" t="s">
        <v>18</v>
      </c>
      <c r="F14" s="150" t="s">
        <v>23</v>
      </c>
      <c r="G14" s="150" t="s">
        <v>24</v>
      </c>
      <c r="H14" s="116">
        <v>20</v>
      </c>
      <c r="I14" s="169"/>
      <c r="J14" s="169"/>
      <c r="K14" s="116"/>
    </row>
    <row r="15" spans="1:11" ht="61.5" customHeight="1" x14ac:dyDescent="0.25">
      <c r="A15" s="150">
        <v>3</v>
      </c>
      <c r="B15" s="144" t="s">
        <v>25</v>
      </c>
      <c r="C15" s="170"/>
      <c r="D15" s="168" t="s">
        <v>23</v>
      </c>
      <c r="E15" s="150" t="s">
        <v>22</v>
      </c>
      <c r="F15" s="150" t="s">
        <v>26</v>
      </c>
      <c r="G15" s="150" t="s">
        <v>20</v>
      </c>
      <c r="H15" s="116">
        <v>10</v>
      </c>
      <c r="I15" s="93">
        <v>45829</v>
      </c>
      <c r="J15" s="61">
        <f t="shared" ref="J15:J16" si="0">IFERROR(DATE(YEAR(I15),MONTH(I15),DAY(I15))+H15,"0")</f>
        <v>45839</v>
      </c>
      <c r="K15" s="116"/>
    </row>
    <row r="16" spans="1:11" ht="61.5" customHeight="1" x14ac:dyDescent="0.25">
      <c r="A16" s="150">
        <v>4</v>
      </c>
      <c r="B16" s="144" t="s">
        <v>27</v>
      </c>
      <c r="C16" s="150"/>
      <c r="D16" s="168" t="s">
        <v>24</v>
      </c>
      <c r="E16" s="150"/>
      <c r="F16" s="150"/>
      <c r="G16" s="150" t="s">
        <v>20</v>
      </c>
      <c r="H16" s="116">
        <v>10</v>
      </c>
      <c r="I16" s="93">
        <f>+J15+1</f>
        <v>45840</v>
      </c>
      <c r="J16" s="61">
        <f t="shared" si="0"/>
        <v>45850</v>
      </c>
      <c r="K16" s="151"/>
    </row>
    <row r="17" spans="1:11" ht="61.5" customHeight="1" x14ac:dyDescent="0.25">
      <c r="A17" s="116" t="s">
        <v>28</v>
      </c>
      <c r="B17" s="147" t="s">
        <v>154</v>
      </c>
      <c r="C17" s="116"/>
      <c r="D17" s="168"/>
      <c r="E17" s="116"/>
      <c r="F17" s="116"/>
      <c r="G17" s="150"/>
      <c r="H17" s="116"/>
      <c r="I17" s="169"/>
      <c r="J17" s="169"/>
      <c r="K17" s="116"/>
    </row>
    <row r="18" spans="1:11" ht="61.5" customHeight="1" x14ac:dyDescent="0.25">
      <c r="A18" s="150">
        <v>1</v>
      </c>
      <c r="B18" s="148" t="s">
        <v>155</v>
      </c>
      <c r="C18" s="150"/>
      <c r="D18" s="168" t="s">
        <v>200</v>
      </c>
      <c r="E18" s="150" t="s">
        <v>19</v>
      </c>
      <c r="F18" s="150" t="s">
        <v>32</v>
      </c>
      <c r="G18" s="150" t="s">
        <v>24</v>
      </c>
      <c r="H18" s="168">
        <v>1</v>
      </c>
      <c r="I18" s="166">
        <f>+J16+1</f>
        <v>45851</v>
      </c>
      <c r="J18" s="169">
        <f t="shared" ref="J18:J46" si="1">IFERROR(DATE(YEAR(I18),MONTH(I18),DAY(I18))+H18,"0")</f>
        <v>45852</v>
      </c>
      <c r="K18" s="150"/>
    </row>
    <row r="19" spans="1:11" ht="61.5" customHeight="1" x14ac:dyDescent="0.25">
      <c r="A19" s="150">
        <v>2</v>
      </c>
      <c r="B19" s="148" t="s">
        <v>157</v>
      </c>
      <c r="C19" s="150"/>
      <c r="D19" s="168" t="s">
        <v>201</v>
      </c>
      <c r="E19" s="150" t="s">
        <v>19</v>
      </c>
      <c r="F19" s="168" t="s">
        <v>32</v>
      </c>
      <c r="G19" s="150"/>
      <c r="H19" s="168">
        <v>10</v>
      </c>
      <c r="I19" s="166">
        <f>+J18+1</f>
        <v>45853</v>
      </c>
      <c r="J19" s="169">
        <f t="shared" si="1"/>
        <v>45863</v>
      </c>
      <c r="K19" s="150"/>
    </row>
    <row r="20" spans="1:11" ht="61.5" customHeight="1" x14ac:dyDescent="0.25">
      <c r="A20" s="150">
        <v>3</v>
      </c>
      <c r="B20" s="148" t="s">
        <v>159</v>
      </c>
      <c r="C20" s="150"/>
      <c r="D20" s="168" t="s">
        <v>19</v>
      </c>
      <c r="E20" s="150" t="s">
        <v>36</v>
      </c>
      <c r="F20" s="168" t="s">
        <v>32</v>
      </c>
      <c r="G20" s="150" t="s">
        <v>24</v>
      </c>
      <c r="H20" s="168">
        <v>35</v>
      </c>
      <c r="I20" s="166">
        <f t="shared" ref="I20:I22" si="2">+J19+1</f>
        <v>45864</v>
      </c>
      <c r="J20" s="169">
        <f t="shared" si="1"/>
        <v>45899</v>
      </c>
      <c r="K20" s="150"/>
    </row>
    <row r="21" spans="1:11" ht="61.5" customHeight="1" x14ac:dyDescent="0.25">
      <c r="A21" s="150">
        <v>4</v>
      </c>
      <c r="B21" s="148" t="s">
        <v>160</v>
      </c>
      <c r="C21" s="150"/>
      <c r="D21" s="168" t="s">
        <v>23</v>
      </c>
      <c r="E21" s="168" t="s">
        <v>18</v>
      </c>
      <c r="F21" s="168" t="s">
        <v>32</v>
      </c>
      <c r="G21" s="150" t="s">
        <v>161</v>
      </c>
      <c r="H21" s="168">
        <v>30</v>
      </c>
      <c r="I21" s="166">
        <f t="shared" si="2"/>
        <v>45900</v>
      </c>
      <c r="J21" s="169">
        <f t="shared" si="1"/>
        <v>45930</v>
      </c>
      <c r="K21" s="150"/>
    </row>
    <row r="22" spans="1:11" ht="61.5" customHeight="1" x14ac:dyDescent="0.25">
      <c r="A22" s="150">
        <v>5</v>
      </c>
      <c r="B22" s="148" t="s">
        <v>162</v>
      </c>
      <c r="C22" s="150"/>
      <c r="D22" s="168" t="s">
        <v>23</v>
      </c>
      <c r="E22" s="150" t="s">
        <v>19</v>
      </c>
      <c r="F22" s="168"/>
      <c r="G22" s="150"/>
      <c r="H22" s="168">
        <v>10</v>
      </c>
      <c r="I22" s="166">
        <f t="shared" si="2"/>
        <v>45931</v>
      </c>
      <c r="J22" s="169">
        <f t="shared" si="1"/>
        <v>45941</v>
      </c>
      <c r="K22" s="150"/>
    </row>
    <row r="23" spans="1:11" ht="61.5" customHeight="1" x14ac:dyDescent="0.25">
      <c r="A23" s="116" t="s">
        <v>37</v>
      </c>
      <c r="B23" s="149" t="s">
        <v>38</v>
      </c>
      <c r="C23" s="150"/>
      <c r="D23" s="168"/>
      <c r="E23" s="150"/>
      <c r="F23" s="168"/>
      <c r="G23" s="168"/>
      <c r="H23" s="168"/>
      <c r="I23" s="166"/>
      <c r="J23" s="169"/>
      <c r="K23" s="150"/>
    </row>
    <row r="24" spans="1:11" ht="61.5" customHeight="1" x14ac:dyDescent="0.25">
      <c r="A24" s="151">
        <v>1</v>
      </c>
      <c r="B24" s="275" t="s">
        <v>231</v>
      </c>
      <c r="C24" s="275"/>
      <c r="D24" s="275"/>
      <c r="E24" s="275"/>
      <c r="F24" s="275"/>
      <c r="G24" s="171"/>
      <c r="H24" s="171"/>
      <c r="I24" s="166"/>
      <c r="J24" s="169"/>
      <c r="K24" s="151" t="s">
        <v>69</v>
      </c>
    </row>
    <row r="25" spans="1:11" ht="198" x14ac:dyDescent="0.25">
      <c r="A25" s="151" t="s">
        <v>164</v>
      </c>
      <c r="B25" s="152" t="s">
        <v>71</v>
      </c>
      <c r="C25" s="151"/>
      <c r="D25" s="171" t="s">
        <v>204</v>
      </c>
      <c r="E25" s="171" t="s">
        <v>22</v>
      </c>
      <c r="F25" s="171"/>
      <c r="G25" s="171"/>
      <c r="H25" s="171">
        <v>5</v>
      </c>
      <c r="I25" s="166">
        <f>+J22+1</f>
        <v>45942</v>
      </c>
      <c r="J25" s="169">
        <f t="shared" si="1"/>
        <v>45947</v>
      </c>
      <c r="K25" s="153" t="s">
        <v>73</v>
      </c>
    </row>
    <row r="26" spans="1:11" ht="192" customHeight="1" x14ac:dyDescent="0.25">
      <c r="A26" s="151" t="s">
        <v>166</v>
      </c>
      <c r="B26" s="154" t="s">
        <v>75</v>
      </c>
      <c r="C26" s="151"/>
      <c r="D26" s="171"/>
      <c r="E26" s="171"/>
      <c r="F26" s="171"/>
      <c r="G26" s="171"/>
      <c r="H26" s="171">
        <v>5</v>
      </c>
      <c r="I26" s="166">
        <f>+J25+1</f>
        <v>45948</v>
      </c>
      <c r="J26" s="169">
        <f t="shared" si="1"/>
        <v>45953</v>
      </c>
      <c r="K26" s="153" t="s">
        <v>167</v>
      </c>
    </row>
    <row r="27" spans="1:11" ht="132" x14ac:dyDescent="0.25">
      <c r="A27" s="151" t="s">
        <v>168</v>
      </c>
      <c r="B27" s="154" t="s">
        <v>78</v>
      </c>
      <c r="C27" s="151"/>
      <c r="D27" s="171" t="s">
        <v>24</v>
      </c>
      <c r="E27" s="171" t="s">
        <v>22</v>
      </c>
      <c r="F27" s="171"/>
      <c r="G27" s="171"/>
      <c r="H27" s="171">
        <v>5</v>
      </c>
      <c r="I27" s="166">
        <f>+J26+1</f>
        <v>45954</v>
      </c>
      <c r="J27" s="169">
        <f t="shared" si="1"/>
        <v>45959</v>
      </c>
      <c r="K27" s="151" t="s">
        <v>79</v>
      </c>
    </row>
    <row r="28" spans="1:11" ht="82.5" x14ac:dyDescent="0.25">
      <c r="A28" s="150">
        <v>2</v>
      </c>
      <c r="B28" s="148" t="s">
        <v>80</v>
      </c>
      <c r="C28" s="150"/>
      <c r="D28" s="168" t="s">
        <v>205</v>
      </c>
      <c r="E28" s="168" t="s">
        <v>86</v>
      </c>
      <c r="F28" s="168" t="s">
        <v>171</v>
      </c>
      <c r="G28" s="168" t="s">
        <v>24</v>
      </c>
      <c r="H28" s="168"/>
      <c r="I28" s="166"/>
      <c r="J28" s="169"/>
      <c r="K28" s="150"/>
    </row>
    <row r="29" spans="1:11" ht="61.5" customHeight="1" x14ac:dyDescent="0.25">
      <c r="A29" s="150" t="s">
        <v>42</v>
      </c>
      <c r="B29" s="148" t="s">
        <v>82</v>
      </c>
      <c r="C29" s="150"/>
      <c r="D29" s="168" t="s">
        <v>205</v>
      </c>
      <c r="E29" s="168"/>
      <c r="F29" s="168"/>
      <c r="G29" s="168"/>
      <c r="H29" s="171">
        <v>30</v>
      </c>
      <c r="I29" s="172">
        <f>+J27+1</f>
        <v>45960</v>
      </c>
      <c r="J29" s="169">
        <f t="shared" si="1"/>
        <v>45990</v>
      </c>
      <c r="K29" s="150" t="s">
        <v>83</v>
      </c>
    </row>
    <row r="30" spans="1:11" ht="61.5" customHeight="1" x14ac:dyDescent="0.25">
      <c r="A30" s="150" t="s">
        <v>46</v>
      </c>
      <c r="B30" s="148" t="s">
        <v>85</v>
      </c>
      <c r="C30" s="150"/>
      <c r="D30" s="168" t="s">
        <v>86</v>
      </c>
      <c r="E30" s="168" t="s">
        <v>87</v>
      </c>
      <c r="F30" s="168"/>
      <c r="G30" s="168"/>
      <c r="H30" s="171">
        <v>15</v>
      </c>
      <c r="I30" s="172">
        <f>+J29+1</f>
        <v>45991</v>
      </c>
      <c r="J30" s="169">
        <f t="shared" si="1"/>
        <v>46006</v>
      </c>
      <c r="K30" s="150" t="s">
        <v>88</v>
      </c>
    </row>
    <row r="31" spans="1:11" ht="61.5" customHeight="1" x14ac:dyDescent="0.25">
      <c r="A31" s="150" t="s">
        <v>50</v>
      </c>
      <c r="B31" s="148" t="s">
        <v>90</v>
      </c>
      <c r="C31" s="150"/>
      <c r="D31" s="168" t="s">
        <v>86</v>
      </c>
      <c r="E31" s="168"/>
      <c r="F31" s="168"/>
      <c r="G31" s="168" t="s">
        <v>24</v>
      </c>
      <c r="H31" s="171">
        <v>15</v>
      </c>
      <c r="I31" s="172">
        <f>+J30+1</f>
        <v>46007</v>
      </c>
      <c r="J31" s="169">
        <f t="shared" si="1"/>
        <v>46022</v>
      </c>
      <c r="K31" s="150" t="s">
        <v>91</v>
      </c>
    </row>
    <row r="32" spans="1:11" ht="61.5" customHeight="1" x14ac:dyDescent="0.25">
      <c r="A32" s="150">
        <v>3</v>
      </c>
      <c r="B32" s="148" t="s">
        <v>92</v>
      </c>
      <c r="C32" s="150"/>
      <c r="D32" s="168" t="s">
        <v>205</v>
      </c>
      <c r="E32" s="150"/>
      <c r="F32" s="168"/>
      <c r="G32" s="168"/>
      <c r="H32" s="168"/>
      <c r="I32" s="172"/>
      <c r="J32" s="169"/>
      <c r="K32" s="150"/>
    </row>
    <row r="33" spans="1:11" ht="132" x14ac:dyDescent="0.25">
      <c r="A33" s="150" t="s">
        <v>173</v>
      </c>
      <c r="B33" s="148" t="s">
        <v>94</v>
      </c>
      <c r="C33" s="150"/>
      <c r="D33" s="168" t="s">
        <v>87</v>
      </c>
      <c r="E33" s="168" t="s">
        <v>95</v>
      </c>
      <c r="F33" s="168" t="s">
        <v>19</v>
      </c>
      <c r="G33" s="168"/>
      <c r="H33" s="168">
        <v>30</v>
      </c>
      <c r="I33" s="172">
        <f>+J31+1</f>
        <v>46023</v>
      </c>
      <c r="J33" s="169">
        <f t="shared" si="1"/>
        <v>46053</v>
      </c>
      <c r="K33" s="144" t="s">
        <v>174</v>
      </c>
    </row>
    <row r="34" spans="1:11" ht="61.5" customHeight="1" x14ac:dyDescent="0.3">
      <c r="A34" s="150" t="s">
        <v>175</v>
      </c>
      <c r="B34" s="148" t="s">
        <v>98</v>
      </c>
      <c r="C34" s="150"/>
      <c r="D34" s="168" t="s">
        <v>99</v>
      </c>
      <c r="E34" s="173"/>
      <c r="F34" s="168" t="s">
        <v>19</v>
      </c>
      <c r="G34" s="168"/>
      <c r="H34" s="168">
        <v>30</v>
      </c>
      <c r="I34" s="172">
        <f>+J33+1</f>
        <v>46054</v>
      </c>
      <c r="J34" s="169">
        <f t="shared" si="1"/>
        <v>46084</v>
      </c>
      <c r="K34" s="150" t="s">
        <v>100</v>
      </c>
    </row>
    <row r="35" spans="1:11" ht="61.5" customHeight="1" x14ac:dyDescent="0.3">
      <c r="A35" s="150" t="s">
        <v>176</v>
      </c>
      <c r="B35" s="148" t="s">
        <v>102</v>
      </c>
      <c r="C35" s="150"/>
      <c r="D35" s="168" t="s">
        <v>87</v>
      </c>
      <c r="E35" s="173"/>
      <c r="F35" s="168"/>
      <c r="G35" s="168"/>
      <c r="H35" s="168">
        <v>1</v>
      </c>
      <c r="I35" s="172">
        <f t="shared" ref="I35:I46" si="3">+J34+1</f>
        <v>46085</v>
      </c>
      <c r="J35" s="169">
        <f t="shared" si="1"/>
        <v>46086</v>
      </c>
      <c r="K35" s="150" t="s">
        <v>103</v>
      </c>
    </row>
    <row r="36" spans="1:11" ht="61.5" customHeight="1" x14ac:dyDescent="0.3">
      <c r="A36" s="150" t="s">
        <v>177</v>
      </c>
      <c r="B36" s="148" t="s">
        <v>105</v>
      </c>
      <c r="C36" s="150"/>
      <c r="D36" s="168" t="s">
        <v>87</v>
      </c>
      <c r="E36" s="173"/>
      <c r="F36" s="168" t="s">
        <v>19</v>
      </c>
      <c r="G36" s="168"/>
      <c r="H36" s="168">
        <v>5</v>
      </c>
      <c r="I36" s="172">
        <f t="shared" si="3"/>
        <v>46087</v>
      </c>
      <c r="J36" s="169">
        <f t="shared" si="1"/>
        <v>46092</v>
      </c>
      <c r="K36" s="150" t="s">
        <v>106</v>
      </c>
    </row>
    <row r="37" spans="1:11" ht="61.5" customHeight="1" x14ac:dyDescent="0.3">
      <c r="A37" s="150" t="s">
        <v>178</v>
      </c>
      <c r="B37" s="148" t="s">
        <v>108</v>
      </c>
      <c r="C37" s="150"/>
      <c r="D37" s="168" t="s">
        <v>19</v>
      </c>
      <c r="E37" s="173"/>
      <c r="F37" s="168"/>
      <c r="G37" s="168"/>
      <c r="H37" s="168">
        <v>5</v>
      </c>
      <c r="I37" s="172">
        <f t="shared" si="3"/>
        <v>46093</v>
      </c>
      <c r="J37" s="169">
        <f t="shared" si="1"/>
        <v>46098</v>
      </c>
      <c r="K37" s="150" t="s">
        <v>109</v>
      </c>
    </row>
    <row r="38" spans="1:11" ht="61.5" customHeight="1" x14ac:dyDescent="0.3">
      <c r="A38" s="150" t="s">
        <v>179</v>
      </c>
      <c r="B38" s="148" t="s">
        <v>111</v>
      </c>
      <c r="C38" s="150"/>
      <c r="D38" s="168" t="s">
        <v>19</v>
      </c>
      <c r="E38" s="173"/>
      <c r="F38" s="168"/>
      <c r="G38" s="168" t="s">
        <v>24</v>
      </c>
      <c r="H38" s="168">
        <v>5</v>
      </c>
      <c r="I38" s="172">
        <f t="shared" si="3"/>
        <v>46099</v>
      </c>
      <c r="J38" s="169">
        <f t="shared" si="1"/>
        <v>46104</v>
      </c>
      <c r="K38" s="150" t="s">
        <v>112</v>
      </c>
    </row>
    <row r="39" spans="1:11" ht="61.5" customHeight="1" x14ac:dyDescent="0.25">
      <c r="A39" s="150" t="s">
        <v>180</v>
      </c>
      <c r="B39" s="148" t="s">
        <v>181</v>
      </c>
      <c r="C39" s="150"/>
      <c r="D39" s="168" t="s">
        <v>87</v>
      </c>
      <c r="E39" s="150"/>
      <c r="F39" s="168" t="s">
        <v>19</v>
      </c>
      <c r="G39" s="168"/>
      <c r="H39" s="168">
        <v>1</v>
      </c>
      <c r="I39" s="172">
        <f t="shared" si="3"/>
        <v>46105</v>
      </c>
      <c r="J39" s="169">
        <f t="shared" si="1"/>
        <v>46106</v>
      </c>
      <c r="K39" s="150" t="s">
        <v>115</v>
      </c>
    </row>
    <row r="40" spans="1:11" ht="61.5" customHeight="1" x14ac:dyDescent="0.25">
      <c r="A40" s="150" t="s">
        <v>182</v>
      </c>
      <c r="B40" s="148" t="s">
        <v>117</v>
      </c>
      <c r="C40" s="150"/>
      <c r="D40" s="168" t="s">
        <v>87</v>
      </c>
      <c r="E40" s="168"/>
      <c r="F40" s="168" t="s">
        <v>19</v>
      </c>
      <c r="G40" s="168"/>
      <c r="H40" s="168">
        <v>5</v>
      </c>
      <c r="I40" s="172">
        <f t="shared" si="3"/>
        <v>46107</v>
      </c>
      <c r="J40" s="169">
        <f t="shared" si="1"/>
        <v>46112</v>
      </c>
      <c r="K40" s="150" t="s">
        <v>118</v>
      </c>
    </row>
    <row r="41" spans="1:11" ht="61.5" customHeight="1" x14ac:dyDescent="0.25">
      <c r="A41" s="150" t="s">
        <v>183</v>
      </c>
      <c r="B41" s="148" t="s">
        <v>120</v>
      </c>
      <c r="C41" s="150"/>
      <c r="D41" s="168" t="s">
        <v>87</v>
      </c>
      <c r="E41" s="168" t="s">
        <v>19</v>
      </c>
      <c r="F41" s="168"/>
      <c r="G41" s="168"/>
      <c r="H41" s="168">
        <v>5</v>
      </c>
      <c r="I41" s="172">
        <f t="shared" si="3"/>
        <v>46113</v>
      </c>
      <c r="J41" s="169">
        <f t="shared" si="1"/>
        <v>46118</v>
      </c>
      <c r="K41" s="150" t="s">
        <v>121</v>
      </c>
    </row>
    <row r="42" spans="1:11" ht="61.5" customHeight="1" x14ac:dyDescent="0.25">
      <c r="A42" s="150" t="s">
        <v>184</v>
      </c>
      <c r="B42" s="148" t="s">
        <v>123</v>
      </c>
      <c r="C42" s="150"/>
      <c r="D42" s="168" t="s">
        <v>19</v>
      </c>
      <c r="E42" s="168" t="s">
        <v>124</v>
      </c>
      <c r="F42" s="168"/>
      <c r="G42" s="168"/>
      <c r="H42" s="168">
        <v>5</v>
      </c>
      <c r="I42" s="172">
        <f t="shared" si="3"/>
        <v>46119</v>
      </c>
      <c r="J42" s="169">
        <f t="shared" si="1"/>
        <v>46124</v>
      </c>
      <c r="K42" s="150" t="s">
        <v>125</v>
      </c>
    </row>
    <row r="43" spans="1:11" ht="61.5" customHeight="1" x14ac:dyDescent="0.25">
      <c r="A43" s="150" t="s">
        <v>185</v>
      </c>
      <c r="B43" s="148" t="s">
        <v>127</v>
      </c>
      <c r="C43" s="150"/>
      <c r="D43" s="168" t="s">
        <v>19</v>
      </c>
      <c r="E43" s="168"/>
      <c r="F43" s="168"/>
      <c r="G43" s="168" t="s">
        <v>24</v>
      </c>
      <c r="H43" s="168">
        <v>5</v>
      </c>
      <c r="I43" s="172">
        <f t="shared" si="3"/>
        <v>46125</v>
      </c>
      <c r="J43" s="169">
        <f t="shared" si="1"/>
        <v>46130</v>
      </c>
      <c r="K43" s="150" t="s">
        <v>121</v>
      </c>
    </row>
    <row r="44" spans="1:11" ht="61.5" customHeight="1" x14ac:dyDescent="0.25">
      <c r="A44" s="174" t="s">
        <v>186</v>
      </c>
      <c r="B44" s="148" t="s">
        <v>129</v>
      </c>
      <c r="C44" s="150"/>
      <c r="D44" s="168" t="s">
        <v>87</v>
      </c>
      <c r="E44" s="168"/>
      <c r="F44" s="168"/>
      <c r="G44" s="168"/>
      <c r="H44" s="168">
        <v>1</v>
      </c>
      <c r="I44" s="172">
        <f t="shared" si="3"/>
        <v>46131</v>
      </c>
      <c r="J44" s="169">
        <f t="shared" si="1"/>
        <v>46132</v>
      </c>
      <c r="K44" s="150" t="s">
        <v>130</v>
      </c>
    </row>
    <row r="45" spans="1:11" ht="61.5" customHeight="1" x14ac:dyDescent="0.25">
      <c r="A45" s="174">
        <v>4</v>
      </c>
      <c r="B45" s="148" t="s">
        <v>131</v>
      </c>
      <c r="C45" s="150"/>
      <c r="D45" s="168" t="s">
        <v>87</v>
      </c>
      <c r="E45" s="150" t="s">
        <v>132</v>
      </c>
      <c r="F45" s="168" t="s">
        <v>133</v>
      </c>
      <c r="G45" s="168"/>
      <c r="H45" s="168">
        <v>10</v>
      </c>
      <c r="I45" s="172">
        <f t="shared" si="3"/>
        <v>46133</v>
      </c>
      <c r="J45" s="169">
        <f t="shared" si="1"/>
        <v>46143</v>
      </c>
      <c r="K45" s="150" t="s">
        <v>134</v>
      </c>
    </row>
    <row r="46" spans="1:11" ht="61.5" customHeight="1" x14ac:dyDescent="0.25">
      <c r="A46" s="174">
        <v>5</v>
      </c>
      <c r="B46" s="148" t="s">
        <v>135</v>
      </c>
      <c r="C46" s="150"/>
      <c r="D46" s="168" t="s">
        <v>87</v>
      </c>
      <c r="E46" s="150" t="s">
        <v>132</v>
      </c>
      <c r="F46" s="168" t="s">
        <v>133</v>
      </c>
      <c r="G46" s="168"/>
      <c r="H46" s="168">
        <v>5</v>
      </c>
      <c r="I46" s="172">
        <f t="shared" si="3"/>
        <v>46144</v>
      </c>
      <c r="J46" s="169">
        <f t="shared" si="1"/>
        <v>46149</v>
      </c>
      <c r="K46" s="150" t="s">
        <v>187</v>
      </c>
    </row>
  </sheetData>
  <mergeCells count="12">
    <mergeCell ref="K5:K6"/>
    <mergeCell ref="B24:F24"/>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5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opLeftCell="A43" zoomScale="85" zoomScaleNormal="85" workbookViewId="0">
      <selection activeCell="C13" sqref="C13:C14"/>
    </sheetView>
  </sheetViews>
  <sheetFormatPr defaultColWidth="10.85546875" defaultRowHeight="17.25" x14ac:dyDescent="0.3"/>
  <cols>
    <col min="1" max="1" width="5.85546875" style="2" customWidth="1"/>
    <col min="2" max="2" width="60.7109375" style="14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45.7109375" style="2" customWidth="1"/>
    <col min="12" max="16384" width="10.85546875" style="2"/>
  </cols>
  <sheetData>
    <row r="1" spans="1:11" s="1" customFormat="1" ht="18.75" x14ac:dyDescent="0.3">
      <c r="A1" s="267" t="s">
        <v>232</v>
      </c>
      <c r="B1" s="267"/>
      <c r="C1" s="267"/>
      <c r="D1" s="267"/>
      <c r="E1" s="267"/>
      <c r="F1" s="267"/>
      <c r="G1" s="267"/>
      <c r="H1" s="267"/>
      <c r="I1" s="267"/>
      <c r="J1" s="267"/>
      <c r="K1" s="267"/>
    </row>
    <row r="2" spans="1:11" s="1" customFormat="1" ht="48" customHeight="1" x14ac:dyDescent="0.35">
      <c r="A2" s="256" t="s">
        <v>233</v>
      </c>
      <c r="B2" s="256"/>
      <c r="C2" s="256"/>
      <c r="D2" s="256"/>
      <c r="E2" s="256"/>
      <c r="F2" s="256"/>
      <c r="G2" s="256"/>
      <c r="H2" s="256"/>
      <c r="I2" s="256"/>
      <c r="J2" s="256"/>
      <c r="K2" s="256"/>
    </row>
    <row r="3" spans="1:11" s="1" customFormat="1" ht="66" customHeight="1" x14ac:dyDescent="0.3">
      <c r="A3" s="46"/>
      <c r="B3" s="115"/>
      <c r="C3" s="253" t="s">
        <v>234</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7" t="s">
        <v>6</v>
      </c>
      <c r="E5" s="237"/>
      <c r="F5" s="237"/>
      <c r="G5" s="237" t="s">
        <v>7</v>
      </c>
      <c r="H5" s="237" t="s">
        <v>8</v>
      </c>
      <c r="I5" s="237"/>
      <c r="J5" s="237"/>
      <c r="K5" s="237" t="s">
        <v>9</v>
      </c>
    </row>
    <row r="6" spans="1:11" ht="49.15" customHeight="1" x14ac:dyDescent="0.25">
      <c r="A6" s="237"/>
      <c r="B6" s="273"/>
      <c r="C6" s="237"/>
      <c r="D6" s="88" t="s">
        <v>10</v>
      </c>
      <c r="E6" s="88" t="s">
        <v>11</v>
      </c>
      <c r="F6" s="88" t="s">
        <v>12</v>
      </c>
      <c r="G6" s="237"/>
      <c r="H6" s="88" t="s">
        <v>8</v>
      </c>
      <c r="I6" s="88" t="s">
        <v>13</v>
      </c>
      <c r="J6" s="88" t="s">
        <v>14</v>
      </c>
      <c r="K6" s="237"/>
    </row>
    <row r="7" spans="1:11" ht="49.5" x14ac:dyDescent="0.25">
      <c r="A7" s="88" t="s">
        <v>15</v>
      </c>
      <c r="B7" s="116" t="s">
        <v>214</v>
      </c>
      <c r="C7" s="88"/>
      <c r="D7" s="88"/>
      <c r="E7" s="88"/>
      <c r="F7" s="88"/>
      <c r="G7" s="88"/>
      <c r="H7" s="155"/>
      <c r="I7" s="155"/>
      <c r="J7" s="155"/>
      <c r="K7" s="88"/>
    </row>
    <row r="8" spans="1:11" ht="75" x14ac:dyDescent="0.25">
      <c r="A8" s="90">
        <v>1</v>
      </c>
      <c r="B8" s="144" t="s">
        <v>215</v>
      </c>
      <c r="C8" s="90" t="s">
        <v>216</v>
      </c>
      <c r="D8" s="90" t="s">
        <v>217</v>
      </c>
      <c r="E8" s="90"/>
      <c r="F8" s="88"/>
      <c r="G8" s="90" t="s">
        <v>217</v>
      </c>
      <c r="H8" s="156">
        <v>10</v>
      </c>
      <c r="I8" s="157">
        <v>45736</v>
      </c>
      <c r="J8" s="158">
        <f>IFERROR(DATE(YEAR(I8),MONTH(I8),DAY(I8))+H8,"0")</f>
        <v>45746</v>
      </c>
      <c r="K8" s="88"/>
    </row>
    <row r="9" spans="1:11" ht="49.15" customHeight="1" x14ac:dyDescent="0.25">
      <c r="A9" s="90">
        <v>2</v>
      </c>
      <c r="B9" s="144" t="s">
        <v>218</v>
      </c>
      <c r="C9" s="88"/>
      <c r="D9" s="90" t="s">
        <v>219</v>
      </c>
      <c r="E9" s="90" t="s">
        <v>220</v>
      </c>
      <c r="F9" s="88"/>
      <c r="G9" s="88"/>
      <c r="H9" s="156">
        <v>5</v>
      </c>
      <c r="I9" s="159">
        <f>J8</f>
        <v>45746</v>
      </c>
      <c r="J9" s="158">
        <f>IFERROR(DATE(YEAR(I9),MONTH(I9),DAY(I9))+H9,"0")</f>
        <v>45751</v>
      </c>
      <c r="K9" s="88"/>
    </row>
    <row r="10" spans="1:11" ht="49.15" customHeight="1" x14ac:dyDescent="0.25">
      <c r="A10" s="90">
        <v>3</v>
      </c>
      <c r="B10" s="144" t="s">
        <v>221</v>
      </c>
      <c r="C10" s="88"/>
      <c r="D10" s="90" t="s">
        <v>219</v>
      </c>
      <c r="E10" s="90" t="s">
        <v>220</v>
      </c>
      <c r="F10" s="88"/>
      <c r="G10" s="88"/>
      <c r="H10" s="156">
        <v>5</v>
      </c>
      <c r="I10" s="159">
        <f>J9</f>
        <v>45751</v>
      </c>
      <c r="J10" s="158">
        <f>IFERROR(DATE(YEAR(I10),MONTH(I10),DAY(I10))+H10,"0")</f>
        <v>45756</v>
      </c>
      <c r="K10" s="88"/>
    </row>
    <row r="11" spans="1:11" ht="49.15" customHeight="1" x14ac:dyDescent="0.25">
      <c r="A11" s="90">
        <v>4</v>
      </c>
      <c r="B11" s="144" t="s">
        <v>222</v>
      </c>
      <c r="C11" s="88"/>
      <c r="D11" s="90" t="s">
        <v>23</v>
      </c>
      <c r="E11" s="90" t="s">
        <v>223</v>
      </c>
      <c r="F11" s="88"/>
      <c r="G11" s="90" t="s">
        <v>230</v>
      </c>
      <c r="H11" s="156">
        <v>6</v>
      </c>
      <c r="I11" s="159">
        <f>J10</f>
        <v>45756</v>
      </c>
      <c r="J11" s="158">
        <f>IFERROR(DATE(YEAR(I11),MONTH(I11),DAY(I11))+H11,"0")</f>
        <v>45762</v>
      </c>
      <c r="K11" s="88"/>
    </row>
    <row r="12" spans="1:11" ht="58.5" customHeight="1" x14ac:dyDescent="0.25">
      <c r="A12" s="88" t="s">
        <v>28</v>
      </c>
      <c r="B12" s="116" t="s">
        <v>199</v>
      </c>
      <c r="C12" s="88"/>
      <c r="D12" s="88"/>
      <c r="E12" s="88"/>
      <c r="F12" s="88"/>
      <c r="G12" s="88"/>
      <c r="H12" s="88"/>
      <c r="I12" s="88"/>
      <c r="J12" s="88"/>
      <c r="K12" s="88"/>
    </row>
    <row r="13" spans="1:11" ht="58.5" customHeight="1" x14ac:dyDescent="0.25">
      <c r="A13" s="90">
        <v>1</v>
      </c>
      <c r="B13" s="144" t="s">
        <v>17</v>
      </c>
      <c r="C13" s="12" t="s">
        <v>280</v>
      </c>
      <c r="D13" s="92" t="s">
        <v>18</v>
      </c>
      <c r="E13" s="90" t="s">
        <v>19</v>
      </c>
      <c r="F13" s="90"/>
      <c r="G13" s="90" t="s">
        <v>20</v>
      </c>
      <c r="H13" s="88">
        <v>15</v>
      </c>
      <c r="I13" s="146"/>
      <c r="J13" s="146"/>
      <c r="K13" s="88"/>
    </row>
    <row r="14" spans="1:11" ht="58.5" customHeight="1" x14ac:dyDescent="0.25">
      <c r="A14" s="90">
        <v>2</v>
      </c>
      <c r="B14" s="144" t="s">
        <v>21</v>
      </c>
      <c r="C14" s="12" t="s">
        <v>280</v>
      </c>
      <c r="D14" s="90" t="s">
        <v>22</v>
      </c>
      <c r="E14" s="92" t="s">
        <v>18</v>
      </c>
      <c r="F14" s="90" t="s">
        <v>23</v>
      </c>
      <c r="G14" s="90" t="s">
        <v>24</v>
      </c>
      <c r="H14" s="88">
        <v>20</v>
      </c>
      <c r="I14" s="146"/>
      <c r="J14" s="146"/>
      <c r="K14" s="88"/>
    </row>
    <row r="15" spans="1:11" ht="58.5" customHeight="1" x14ac:dyDescent="0.25">
      <c r="A15" s="90">
        <v>3</v>
      </c>
      <c r="B15" s="144" t="s">
        <v>25</v>
      </c>
      <c r="C15" s="94"/>
      <c r="D15" s="92" t="s">
        <v>23</v>
      </c>
      <c r="E15" s="90" t="s">
        <v>22</v>
      </c>
      <c r="F15" s="90" t="s">
        <v>26</v>
      </c>
      <c r="G15" s="90" t="s">
        <v>20</v>
      </c>
      <c r="H15" s="88">
        <v>10</v>
      </c>
      <c r="I15" s="93">
        <v>45829</v>
      </c>
      <c r="J15" s="61">
        <f t="shared" ref="J15:J16" si="0">IFERROR(DATE(YEAR(I15),MONTH(I15),DAY(I15))+H15,"0")</f>
        <v>45839</v>
      </c>
      <c r="K15" s="88"/>
    </row>
    <row r="16" spans="1:11" ht="58.5" customHeight="1" x14ac:dyDescent="0.25">
      <c r="A16" s="90">
        <v>4</v>
      </c>
      <c r="B16" s="144" t="s">
        <v>27</v>
      </c>
      <c r="C16" s="90"/>
      <c r="D16" s="92" t="s">
        <v>24</v>
      </c>
      <c r="E16" s="90"/>
      <c r="F16" s="90"/>
      <c r="G16" s="90" t="s">
        <v>20</v>
      </c>
      <c r="H16" s="88">
        <v>10</v>
      </c>
      <c r="I16" s="93">
        <f>+J15+1</f>
        <v>45840</v>
      </c>
      <c r="J16" s="61">
        <f t="shared" si="0"/>
        <v>45850</v>
      </c>
      <c r="K16" s="95"/>
    </row>
    <row r="17" spans="1:11" ht="58.5" customHeight="1" x14ac:dyDescent="0.25">
      <c r="A17" s="88" t="s">
        <v>37</v>
      </c>
      <c r="B17" s="147" t="s">
        <v>154</v>
      </c>
      <c r="C17" s="88"/>
      <c r="D17" s="92"/>
      <c r="E17" s="88"/>
      <c r="F17" s="88"/>
      <c r="G17" s="90"/>
      <c r="H17" s="88"/>
      <c r="I17" s="146"/>
      <c r="J17" s="146"/>
      <c r="K17" s="88"/>
    </row>
    <row r="18" spans="1:11" ht="58.5" customHeight="1" x14ac:dyDescent="0.25">
      <c r="A18" s="90">
        <v>1</v>
      </c>
      <c r="B18" s="148" t="s">
        <v>155</v>
      </c>
      <c r="C18" s="90"/>
      <c r="D18" s="98" t="s">
        <v>200</v>
      </c>
      <c r="E18" s="90" t="s">
        <v>19</v>
      </c>
      <c r="F18" s="90" t="s">
        <v>32</v>
      </c>
      <c r="G18" s="90" t="s">
        <v>24</v>
      </c>
      <c r="H18" s="92">
        <v>1</v>
      </c>
      <c r="I18" s="158">
        <f>+J16+1</f>
        <v>45851</v>
      </c>
      <c r="J18" s="146">
        <f t="shared" ref="J18:J46" si="1">IFERROR(DATE(YEAR(I18),MONTH(I18),DAY(I18))+H18,"0")</f>
        <v>45852</v>
      </c>
      <c r="K18" s="90"/>
    </row>
    <row r="19" spans="1:11" ht="58.5" customHeight="1" x14ac:dyDescent="0.25">
      <c r="A19" s="90">
        <v>2</v>
      </c>
      <c r="B19" s="148" t="s">
        <v>157</v>
      </c>
      <c r="C19" s="90"/>
      <c r="D19" s="98" t="s">
        <v>201</v>
      </c>
      <c r="E19" s="90" t="s">
        <v>19</v>
      </c>
      <c r="F19" s="92" t="s">
        <v>32</v>
      </c>
      <c r="G19" s="90"/>
      <c r="H19" s="92">
        <v>10</v>
      </c>
      <c r="I19" s="158">
        <f>+J18+1</f>
        <v>45853</v>
      </c>
      <c r="J19" s="146">
        <f t="shared" si="1"/>
        <v>45863</v>
      </c>
      <c r="K19" s="90"/>
    </row>
    <row r="20" spans="1:11" ht="58.5" customHeight="1" x14ac:dyDescent="0.25">
      <c r="A20" s="90">
        <v>3</v>
      </c>
      <c r="B20" s="148" t="s">
        <v>159</v>
      </c>
      <c r="C20" s="90"/>
      <c r="D20" s="92" t="s">
        <v>19</v>
      </c>
      <c r="E20" s="90" t="s">
        <v>36</v>
      </c>
      <c r="F20" s="92" t="s">
        <v>32</v>
      </c>
      <c r="G20" s="90" t="s">
        <v>24</v>
      </c>
      <c r="H20" s="92">
        <v>35</v>
      </c>
      <c r="I20" s="158">
        <f t="shared" ref="I20:I22" si="2">+J19+1</f>
        <v>45864</v>
      </c>
      <c r="J20" s="146">
        <f t="shared" si="1"/>
        <v>45899</v>
      </c>
      <c r="K20" s="90"/>
    </row>
    <row r="21" spans="1:11" ht="58.5" customHeight="1" x14ac:dyDescent="0.25">
      <c r="A21" s="90">
        <v>4</v>
      </c>
      <c r="B21" s="148" t="s">
        <v>160</v>
      </c>
      <c r="C21" s="90"/>
      <c r="D21" s="92" t="s">
        <v>23</v>
      </c>
      <c r="E21" s="92" t="s">
        <v>18</v>
      </c>
      <c r="F21" s="92" t="s">
        <v>32</v>
      </c>
      <c r="G21" s="90" t="s">
        <v>161</v>
      </c>
      <c r="H21" s="92">
        <v>30</v>
      </c>
      <c r="I21" s="158">
        <f t="shared" si="2"/>
        <v>45900</v>
      </c>
      <c r="J21" s="146">
        <f t="shared" si="1"/>
        <v>45930</v>
      </c>
      <c r="K21" s="90"/>
    </row>
    <row r="22" spans="1:11" ht="58.5" customHeight="1" x14ac:dyDescent="0.25">
      <c r="A22" s="90">
        <v>5</v>
      </c>
      <c r="B22" s="148" t="s">
        <v>162</v>
      </c>
      <c r="C22" s="90"/>
      <c r="D22" s="92" t="s">
        <v>23</v>
      </c>
      <c r="E22" s="90" t="s">
        <v>19</v>
      </c>
      <c r="F22" s="92"/>
      <c r="G22" s="90"/>
      <c r="H22" s="92">
        <v>10</v>
      </c>
      <c r="I22" s="158">
        <f t="shared" si="2"/>
        <v>45931</v>
      </c>
      <c r="J22" s="146">
        <f t="shared" si="1"/>
        <v>45941</v>
      </c>
      <c r="K22" s="90"/>
    </row>
    <row r="23" spans="1:11" ht="16.5" x14ac:dyDescent="0.25">
      <c r="A23" s="88" t="s">
        <v>202</v>
      </c>
      <c r="B23" s="149" t="s">
        <v>38</v>
      </c>
      <c r="C23" s="90"/>
      <c r="D23" s="92"/>
      <c r="E23" s="90"/>
      <c r="F23" s="92"/>
      <c r="G23" s="92"/>
      <c r="H23" s="92"/>
      <c r="I23" s="158"/>
      <c r="J23" s="146"/>
      <c r="K23" s="90"/>
    </row>
    <row r="24" spans="1:11" ht="18.75" x14ac:dyDescent="0.25">
      <c r="A24" s="105">
        <v>1</v>
      </c>
      <c r="B24" s="274" t="s">
        <v>203</v>
      </c>
      <c r="C24" s="274"/>
      <c r="D24" s="274"/>
      <c r="E24" s="274"/>
      <c r="F24" s="274"/>
      <c r="G24" s="103"/>
      <c r="H24" s="103"/>
      <c r="I24" s="158"/>
      <c r="J24" s="146"/>
      <c r="K24" s="175" t="s">
        <v>69</v>
      </c>
    </row>
    <row r="25" spans="1:11" ht="71.25" customHeight="1" x14ac:dyDescent="0.25">
      <c r="A25" s="105" t="s">
        <v>164</v>
      </c>
      <c r="B25" s="152" t="s">
        <v>71</v>
      </c>
      <c r="C25" s="105"/>
      <c r="D25" s="103" t="s">
        <v>204</v>
      </c>
      <c r="E25" s="103" t="s">
        <v>22</v>
      </c>
      <c r="F25" s="103"/>
      <c r="G25" s="103"/>
      <c r="H25" s="103">
        <v>5</v>
      </c>
      <c r="I25" s="158">
        <f>+J22+1</f>
        <v>45942</v>
      </c>
      <c r="J25" s="146">
        <f t="shared" si="1"/>
        <v>45947</v>
      </c>
      <c r="K25" s="176" t="s">
        <v>73</v>
      </c>
    </row>
    <row r="26" spans="1:11" ht="89.25" x14ac:dyDescent="0.25">
      <c r="A26" s="105" t="s">
        <v>166</v>
      </c>
      <c r="B26" s="154" t="s">
        <v>75</v>
      </c>
      <c r="C26" s="105"/>
      <c r="D26" s="103"/>
      <c r="E26" s="103"/>
      <c r="F26" s="103"/>
      <c r="G26" s="103"/>
      <c r="H26" s="103">
        <v>5</v>
      </c>
      <c r="I26" s="158">
        <f>+J25+1</f>
        <v>45948</v>
      </c>
      <c r="J26" s="146">
        <f t="shared" si="1"/>
        <v>45953</v>
      </c>
      <c r="K26" s="107" t="s">
        <v>167</v>
      </c>
    </row>
    <row r="27" spans="1:11" ht="89.25" x14ac:dyDescent="0.25">
      <c r="A27" s="105" t="s">
        <v>168</v>
      </c>
      <c r="B27" s="154" t="s">
        <v>78</v>
      </c>
      <c r="C27" s="105"/>
      <c r="D27" s="103" t="s">
        <v>24</v>
      </c>
      <c r="E27" s="103" t="s">
        <v>22</v>
      </c>
      <c r="F27" s="103"/>
      <c r="G27" s="103"/>
      <c r="H27" s="103">
        <v>5</v>
      </c>
      <c r="I27" s="158">
        <f>+J26+1</f>
        <v>45954</v>
      </c>
      <c r="J27" s="146">
        <f t="shared" si="1"/>
        <v>45959</v>
      </c>
      <c r="K27" s="105" t="s">
        <v>79</v>
      </c>
    </row>
    <row r="28" spans="1:11" ht="71.25" customHeight="1" x14ac:dyDescent="0.25">
      <c r="A28" s="90">
        <v>2</v>
      </c>
      <c r="B28" s="148" t="s">
        <v>80</v>
      </c>
      <c r="C28" s="90"/>
      <c r="D28" s="92" t="s">
        <v>205</v>
      </c>
      <c r="E28" s="92" t="s">
        <v>86</v>
      </c>
      <c r="F28" s="92" t="s">
        <v>171</v>
      </c>
      <c r="G28" s="92" t="s">
        <v>24</v>
      </c>
      <c r="H28" s="92"/>
      <c r="I28" s="158"/>
      <c r="J28" s="146"/>
      <c r="K28" s="90"/>
    </row>
    <row r="29" spans="1:11" ht="71.25" customHeight="1" x14ac:dyDescent="0.25">
      <c r="A29" s="90" t="s">
        <v>42</v>
      </c>
      <c r="B29" s="148" t="s">
        <v>82</v>
      </c>
      <c r="C29" s="90"/>
      <c r="D29" s="92" t="s">
        <v>205</v>
      </c>
      <c r="E29" s="92"/>
      <c r="F29" s="92"/>
      <c r="G29" s="92"/>
      <c r="H29" s="160">
        <v>30</v>
      </c>
      <c r="I29" s="161">
        <f>+J27+1</f>
        <v>45960</v>
      </c>
      <c r="J29" s="146">
        <f t="shared" si="1"/>
        <v>45990</v>
      </c>
      <c r="K29" s="150" t="s">
        <v>83</v>
      </c>
    </row>
    <row r="30" spans="1:11" ht="71.25" customHeight="1" x14ac:dyDescent="0.25">
      <c r="A30" s="90" t="s">
        <v>46</v>
      </c>
      <c r="B30" s="148" t="s">
        <v>85</v>
      </c>
      <c r="C30" s="90"/>
      <c r="D30" s="92" t="s">
        <v>86</v>
      </c>
      <c r="E30" s="92" t="s">
        <v>87</v>
      </c>
      <c r="F30" s="92"/>
      <c r="G30" s="92"/>
      <c r="H30" s="160">
        <v>15</v>
      </c>
      <c r="I30" s="161">
        <f>+J29+1</f>
        <v>45991</v>
      </c>
      <c r="J30" s="146">
        <f t="shared" si="1"/>
        <v>46006</v>
      </c>
      <c r="K30" s="150" t="s">
        <v>88</v>
      </c>
    </row>
    <row r="31" spans="1:11" ht="71.25" customHeight="1" x14ac:dyDescent="0.25">
      <c r="A31" s="90" t="s">
        <v>50</v>
      </c>
      <c r="B31" s="148" t="s">
        <v>90</v>
      </c>
      <c r="C31" s="90"/>
      <c r="D31" s="92" t="s">
        <v>86</v>
      </c>
      <c r="E31" s="92"/>
      <c r="F31" s="92"/>
      <c r="G31" s="92" t="s">
        <v>24</v>
      </c>
      <c r="H31" s="160">
        <v>15</v>
      </c>
      <c r="I31" s="161">
        <f t="shared" ref="I31" si="3">+J30+1</f>
        <v>46007</v>
      </c>
      <c r="J31" s="146">
        <f t="shared" si="1"/>
        <v>46022</v>
      </c>
      <c r="K31" s="150" t="s">
        <v>91</v>
      </c>
    </row>
    <row r="32" spans="1:11" ht="71.25" customHeight="1" x14ac:dyDescent="0.25">
      <c r="A32" s="90">
        <v>3</v>
      </c>
      <c r="B32" s="148" t="s">
        <v>92</v>
      </c>
      <c r="C32" s="90"/>
      <c r="D32" s="92" t="s">
        <v>205</v>
      </c>
      <c r="E32" s="90"/>
      <c r="F32" s="92"/>
      <c r="G32" s="92"/>
      <c r="H32" s="92"/>
      <c r="I32" s="161"/>
      <c r="J32" s="146"/>
      <c r="K32" s="90"/>
    </row>
    <row r="33" spans="1:11" ht="105" x14ac:dyDescent="0.25">
      <c r="A33" s="90" t="s">
        <v>173</v>
      </c>
      <c r="B33" s="148" t="s">
        <v>94</v>
      </c>
      <c r="C33" s="90"/>
      <c r="D33" s="92" t="s">
        <v>87</v>
      </c>
      <c r="E33" s="92" t="s">
        <v>95</v>
      </c>
      <c r="F33" s="92" t="s">
        <v>19</v>
      </c>
      <c r="G33" s="92"/>
      <c r="H33" s="92">
        <v>30</v>
      </c>
      <c r="I33" s="161">
        <f>+J31+1</f>
        <v>46023</v>
      </c>
      <c r="J33" s="146">
        <f t="shared" si="1"/>
        <v>46053</v>
      </c>
      <c r="K33" s="91" t="s">
        <v>174</v>
      </c>
    </row>
    <row r="34" spans="1:11" ht="71.25" customHeight="1" x14ac:dyDescent="0.25">
      <c r="A34" s="90" t="s">
        <v>175</v>
      </c>
      <c r="B34" s="148" t="s">
        <v>98</v>
      </c>
      <c r="C34" s="90"/>
      <c r="D34" s="92" t="s">
        <v>99</v>
      </c>
      <c r="E34" s="111"/>
      <c r="F34" s="92" t="s">
        <v>19</v>
      </c>
      <c r="G34" s="92"/>
      <c r="H34" s="92">
        <v>30</v>
      </c>
      <c r="I34" s="161">
        <f>+J33+1</f>
        <v>46054</v>
      </c>
      <c r="J34" s="146">
        <f t="shared" si="1"/>
        <v>46084</v>
      </c>
      <c r="K34" s="150" t="s">
        <v>100</v>
      </c>
    </row>
    <row r="35" spans="1:11" ht="71.25" customHeight="1" x14ac:dyDescent="0.25">
      <c r="A35" s="90" t="s">
        <v>176</v>
      </c>
      <c r="B35" s="148" t="s">
        <v>102</v>
      </c>
      <c r="C35" s="90"/>
      <c r="D35" s="92" t="s">
        <v>87</v>
      </c>
      <c r="E35" s="111"/>
      <c r="F35" s="92"/>
      <c r="G35" s="92"/>
      <c r="H35" s="92">
        <v>1</v>
      </c>
      <c r="I35" s="161">
        <f t="shared" ref="I35:I46" si="4">+J34+1</f>
        <v>46085</v>
      </c>
      <c r="J35" s="146">
        <f t="shared" si="1"/>
        <v>46086</v>
      </c>
      <c r="K35" s="150" t="s">
        <v>103</v>
      </c>
    </row>
    <row r="36" spans="1:11" ht="71.25" customHeight="1" x14ac:dyDescent="0.25">
      <c r="A36" s="90" t="s">
        <v>177</v>
      </c>
      <c r="B36" s="148" t="s">
        <v>105</v>
      </c>
      <c r="C36" s="90"/>
      <c r="D36" s="92" t="s">
        <v>87</v>
      </c>
      <c r="E36" s="111"/>
      <c r="F36" s="92" t="s">
        <v>19</v>
      </c>
      <c r="G36" s="92"/>
      <c r="H36" s="92">
        <v>5</v>
      </c>
      <c r="I36" s="161">
        <f t="shared" si="4"/>
        <v>46087</v>
      </c>
      <c r="J36" s="146">
        <f t="shared" si="1"/>
        <v>46092</v>
      </c>
      <c r="K36" s="150" t="s">
        <v>106</v>
      </c>
    </row>
    <row r="37" spans="1:11" ht="71.25" customHeight="1" x14ac:dyDescent="0.25">
      <c r="A37" s="90" t="s">
        <v>178</v>
      </c>
      <c r="B37" s="148" t="s">
        <v>108</v>
      </c>
      <c r="C37" s="90"/>
      <c r="D37" s="92" t="s">
        <v>19</v>
      </c>
      <c r="E37" s="111"/>
      <c r="F37" s="92"/>
      <c r="G37" s="92"/>
      <c r="H37" s="92">
        <v>5</v>
      </c>
      <c r="I37" s="161">
        <f t="shared" si="4"/>
        <v>46093</v>
      </c>
      <c r="J37" s="146">
        <f t="shared" si="1"/>
        <v>46098</v>
      </c>
      <c r="K37" s="150" t="s">
        <v>109</v>
      </c>
    </row>
    <row r="38" spans="1:11" ht="71.25" customHeight="1" x14ac:dyDescent="0.25">
      <c r="A38" s="90" t="s">
        <v>179</v>
      </c>
      <c r="B38" s="148" t="s">
        <v>111</v>
      </c>
      <c r="C38" s="90"/>
      <c r="D38" s="92" t="s">
        <v>19</v>
      </c>
      <c r="E38" s="111"/>
      <c r="F38" s="92"/>
      <c r="G38" s="92" t="s">
        <v>24</v>
      </c>
      <c r="H38" s="92">
        <v>5</v>
      </c>
      <c r="I38" s="161">
        <f t="shared" si="4"/>
        <v>46099</v>
      </c>
      <c r="J38" s="146">
        <f t="shared" si="1"/>
        <v>46104</v>
      </c>
      <c r="K38" s="150" t="s">
        <v>112</v>
      </c>
    </row>
    <row r="39" spans="1:11" ht="71.25" customHeight="1" x14ac:dyDescent="0.25">
      <c r="A39" s="90" t="s">
        <v>180</v>
      </c>
      <c r="B39" s="148" t="s">
        <v>181</v>
      </c>
      <c r="C39" s="90"/>
      <c r="D39" s="92" t="s">
        <v>87</v>
      </c>
      <c r="E39" s="90"/>
      <c r="F39" s="92" t="s">
        <v>19</v>
      </c>
      <c r="G39" s="92"/>
      <c r="H39" s="92">
        <v>1</v>
      </c>
      <c r="I39" s="161">
        <f t="shared" si="4"/>
        <v>46105</v>
      </c>
      <c r="J39" s="146">
        <f t="shared" si="1"/>
        <v>46106</v>
      </c>
      <c r="K39" s="150" t="s">
        <v>115</v>
      </c>
    </row>
    <row r="40" spans="1:11" ht="71.25" customHeight="1" x14ac:dyDescent="0.25">
      <c r="A40" s="90" t="s">
        <v>182</v>
      </c>
      <c r="B40" s="148" t="s">
        <v>117</v>
      </c>
      <c r="C40" s="90"/>
      <c r="D40" s="92" t="s">
        <v>87</v>
      </c>
      <c r="E40" s="92"/>
      <c r="F40" s="92" t="s">
        <v>19</v>
      </c>
      <c r="G40" s="92"/>
      <c r="H40" s="92">
        <v>5</v>
      </c>
      <c r="I40" s="161">
        <f t="shared" si="4"/>
        <v>46107</v>
      </c>
      <c r="J40" s="146">
        <f t="shared" si="1"/>
        <v>46112</v>
      </c>
      <c r="K40" s="150" t="s">
        <v>118</v>
      </c>
    </row>
    <row r="41" spans="1:11" ht="71.25" customHeight="1" x14ac:dyDescent="0.25">
      <c r="A41" s="90" t="s">
        <v>183</v>
      </c>
      <c r="B41" s="148" t="s">
        <v>120</v>
      </c>
      <c r="C41" s="90"/>
      <c r="D41" s="92" t="s">
        <v>87</v>
      </c>
      <c r="E41" s="92" t="s">
        <v>19</v>
      </c>
      <c r="F41" s="92"/>
      <c r="G41" s="92"/>
      <c r="H41" s="92">
        <v>5</v>
      </c>
      <c r="I41" s="161">
        <f t="shared" si="4"/>
        <v>46113</v>
      </c>
      <c r="J41" s="146">
        <f t="shared" si="1"/>
        <v>46118</v>
      </c>
      <c r="K41" s="150" t="s">
        <v>121</v>
      </c>
    </row>
    <row r="42" spans="1:11" ht="71.25" customHeight="1" x14ac:dyDescent="0.25">
      <c r="A42" s="90" t="s">
        <v>184</v>
      </c>
      <c r="B42" s="148" t="s">
        <v>123</v>
      </c>
      <c r="C42" s="90"/>
      <c r="D42" s="92" t="s">
        <v>19</v>
      </c>
      <c r="E42" s="92" t="s">
        <v>124</v>
      </c>
      <c r="F42" s="92"/>
      <c r="G42" s="92"/>
      <c r="H42" s="92">
        <v>5</v>
      </c>
      <c r="I42" s="161">
        <f t="shared" si="4"/>
        <v>46119</v>
      </c>
      <c r="J42" s="146">
        <f t="shared" si="1"/>
        <v>46124</v>
      </c>
      <c r="K42" s="150" t="s">
        <v>125</v>
      </c>
    </row>
    <row r="43" spans="1:11" ht="71.25" customHeight="1" x14ac:dyDescent="0.25">
      <c r="A43" s="90" t="s">
        <v>185</v>
      </c>
      <c r="B43" s="148" t="s">
        <v>127</v>
      </c>
      <c r="C43" s="90"/>
      <c r="D43" s="92" t="s">
        <v>19</v>
      </c>
      <c r="E43" s="92"/>
      <c r="F43" s="92"/>
      <c r="G43" s="92" t="s">
        <v>24</v>
      </c>
      <c r="H43" s="92">
        <v>5</v>
      </c>
      <c r="I43" s="161">
        <f t="shared" si="4"/>
        <v>46125</v>
      </c>
      <c r="J43" s="146">
        <f t="shared" si="1"/>
        <v>46130</v>
      </c>
      <c r="K43" s="150" t="s">
        <v>121</v>
      </c>
    </row>
    <row r="44" spans="1:11" ht="71.25" customHeight="1" x14ac:dyDescent="0.25">
      <c r="A44" s="112" t="s">
        <v>186</v>
      </c>
      <c r="B44" s="148" t="s">
        <v>129</v>
      </c>
      <c r="C44" s="90"/>
      <c r="D44" s="92" t="s">
        <v>87</v>
      </c>
      <c r="E44" s="92"/>
      <c r="F44" s="92"/>
      <c r="G44" s="92"/>
      <c r="H44" s="92">
        <v>1</v>
      </c>
      <c r="I44" s="161">
        <f t="shared" si="4"/>
        <v>46131</v>
      </c>
      <c r="J44" s="146">
        <f t="shared" si="1"/>
        <v>46132</v>
      </c>
      <c r="K44" s="150" t="s">
        <v>130</v>
      </c>
    </row>
    <row r="45" spans="1:11" ht="71.25" customHeight="1" x14ac:dyDescent="0.25">
      <c r="A45" s="112">
        <v>4</v>
      </c>
      <c r="B45" s="148" t="s">
        <v>131</v>
      </c>
      <c r="C45" s="90"/>
      <c r="D45" s="92" t="s">
        <v>87</v>
      </c>
      <c r="E45" s="90" t="s">
        <v>132</v>
      </c>
      <c r="F45" s="92" t="s">
        <v>133</v>
      </c>
      <c r="G45" s="92"/>
      <c r="H45" s="92">
        <v>10</v>
      </c>
      <c r="I45" s="161">
        <f t="shared" si="4"/>
        <v>46133</v>
      </c>
      <c r="J45" s="146">
        <f t="shared" si="1"/>
        <v>46143</v>
      </c>
      <c r="K45" s="150" t="s">
        <v>134</v>
      </c>
    </row>
    <row r="46" spans="1:11" ht="71.25" customHeight="1" x14ac:dyDescent="0.25">
      <c r="A46" s="112">
        <v>5</v>
      </c>
      <c r="B46" s="148" t="s">
        <v>135</v>
      </c>
      <c r="C46" s="90"/>
      <c r="D46" s="92" t="s">
        <v>87</v>
      </c>
      <c r="E46" s="90" t="s">
        <v>132</v>
      </c>
      <c r="F46" s="92" t="s">
        <v>133</v>
      </c>
      <c r="G46" s="92"/>
      <c r="H46" s="92">
        <v>5</v>
      </c>
      <c r="I46" s="161">
        <f t="shared" si="4"/>
        <v>46144</v>
      </c>
      <c r="J46" s="146">
        <f t="shared" si="1"/>
        <v>46149</v>
      </c>
      <c r="K46" s="150" t="s">
        <v>187</v>
      </c>
    </row>
  </sheetData>
  <mergeCells count="12">
    <mergeCell ref="K5:K6"/>
    <mergeCell ref="B24:F24"/>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8" max="10" man="1"/>
    <brk id="3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85" zoomScaleNormal="85" workbookViewId="0">
      <selection activeCell="K14" sqref="K14"/>
    </sheetView>
  </sheetViews>
  <sheetFormatPr defaultColWidth="10.85546875" defaultRowHeight="16.5" x14ac:dyDescent="0.25"/>
  <cols>
    <col min="1" max="1" width="5.85546875" style="2" customWidth="1"/>
    <col min="2" max="2" width="59.42578125" style="11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55.7109375" style="2" customWidth="1"/>
    <col min="12" max="16384" width="10.85546875" style="2"/>
  </cols>
  <sheetData>
    <row r="1" spans="1:11" ht="18.75" x14ac:dyDescent="0.3">
      <c r="A1" s="267" t="s">
        <v>235</v>
      </c>
      <c r="B1" s="267"/>
      <c r="C1" s="267"/>
      <c r="D1" s="267"/>
      <c r="E1" s="267"/>
      <c r="F1" s="267"/>
      <c r="G1" s="267"/>
      <c r="H1" s="267"/>
      <c r="I1" s="267"/>
      <c r="J1" s="267"/>
      <c r="K1" s="267"/>
    </row>
    <row r="2" spans="1:11" ht="48" customHeight="1" x14ac:dyDescent="0.3">
      <c r="A2" s="260" t="s">
        <v>236</v>
      </c>
      <c r="B2" s="260"/>
      <c r="C2" s="260"/>
      <c r="D2" s="260"/>
      <c r="E2" s="260"/>
      <c r="F2" s="260"/>
      <c r="G2" s="260"/>
      <c r="H2" s="260"/>
      <c r="I2" s="260"/>
      <c r="J2" s="260"/>
      <c r="K2" s="260"/>
    </row>
    <row r="3" spans="1:11" ht="66" customHeight="1" x14ac:dyDescent="0.3">
      <c r="A3" s="54"/>
      <c r="B3" s="115"/>
      <c r="C3" s="276" t="s">
        <v>283</v>
      </c>
      <c r="D3" s="276"/>
      <c r="E3" s="276"/>
      <c r="F3" s="276"/>
      <c r="G3" s="276"/>
      <c r="H3" s="276"/>
      <c r="I3" s="276"/>
      <c r="J3" s="276"/>
      <c r="K3" s="54"/>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7" t="s">
        <v>6</v>
      </c>
      <c r="E5" s="237"/>
      <c r="F5" s="237"/>
      <c r="G5" s="237" t="s">
        <v>7</v>
      </c>
      <c r="H5" s="237" t="s">
        <v>8</v>
      </c>
      <c r="I5" s="237"/>
      <c r="J5" s="237"/>
      <c r="K5" s="237" t="s">
        <v>9</v>
      </c>
    </row>
    <row r="6" spans="1:11" ht="49.15" customHeight="1" x14ac:dyDescent="0.25">
      <c r="A6" s="237"/>
      <c r="B6" s="273"/>
      <c r="C6" s="237"/>
      <c r="D6" s="88" t="s">
        <v>10</v>
      </c>
      <c r="E6" s="88" t="s">
        <v>11</v>
      </c>
      <c r="F6" s="88" t="s">
        <v>12</v>
      </c>
      <c r="G6" s="237"/>
      <c r="H6" s="155" t="s">
        <v>8</v>
      </c>
      <c r="I6" s="155" t="s">
        <v>13</v>
      </c>
      <c r="J6" s="155" t="s">
        <v>14</v>
      </c>
      <c r="K6" s="237"/>
    </row>
    <row r="7" spans="1:11" x14ac:dyDescent="0.25">
      <c r="A7" s="88" t="s">
        <v>15</v>
      </c>
      <c r="B7" s="116" t="s">
        <v>237</v>
      </c>
      <c r="C7" s="88"/>
      <c r="D7" s="88"/>
      <c r="E7" s="88"/>
      <c r="F7" s="88"/>
      <c r="G7" s="88"/>
      <c r="H7" s="88"/>
      <c r="I7" s="88"/>
      <c r="J7" s="88"/>
      <c r="K7" s="88"/>
    </row>
    <row r="8" spans="1:11" ht="83.25" customHeight="1" x14ac:dyDescent="0.25">
      <c r="A8" s="90">
        <v>1</v>
      </c>
      <c r="B8" s="144" t="s">
        <v>191</v>
      </c>
      <c r="C8" s="88"/>
      <c r="D8" s="90" t="s">
        <v>156</v>
      </c>
      <c r="E8" s="90" t="s">
        <v>192</v>
      </c>
      <c r="F8" s="90" t="s">
        <v>193</v>
      </c>
      <c r="G8" s="90" t="s">
        <v>24</v>
      </c>
      <c r="H8" s="88"/>
      <c r="I8" s="88"/>
      <c r="J8" s="88"/>
      <c r="K8" s="177" t="s">
        <v>194</v>
      </c>
    </row>
    <row r="9" spans="1:11" ht="45" x14ac:dyDescent="0.25">
      <c r="A9" s="90">
        <v>2</v>
      </c>
      <c r="B9" s="144" t="s">
        <v>195</v>
      </c>
      <c r="C9" s="88"/>
      <c r="D9" s="90" t="s">
        <v>156</v>
      </c>
      <c r="E9" s="90" t="s">
        <v>192</v>
      </c>
      <c r="F9" s="90" t="s">
        <v>193</v>
      </c>
      <c r="G9" s="88"/>
      <c r="H9" s="88"/>
      <c r="I9" s="88"/>
      <c r="J9" s="88"/>
      <c r="K9" s="145" t="s">
        <v>196</v>
      </c>
    </row>
    <row r="10" spans="1:11" ht="45" x14ac:dyDescent="0.25">
      <c r="A10" s="90">
        <v>3</v>
      </c>
      <c r="B10" s="144" t="s">
        <v>197</v>
      </c>
      <c r="C10" s="88"/>
      <c r="D10" s="90" t="s">
        <v>156</v>
      </c>
      <c r="E10" s="90" t="s">
        <v>192</v>
      </c>
      <c r="F10" s="90" t="s">
        <v>193</v>
      </c>
      <c r="G10" s="90" t="s">
        <v>24</v>
      </c>
      <c r="H10" s="88"/>
      <c r="I10" s="88"/>
      <c r="J10" s="146">
        <v>45762</v>
      </c>
      <c r="K10" s="145" t="s">
        <v>198</v>
      </c>
    </row>
    <row r="11" spans="1:11" ht="33" x14ac:dyDescent="0.25">
      <c r="A11" s="88" t="s">
        <v>28</v>
      </c>
      <c r="B11" s="116" t="s">
        <v>199</v>
      </c>
      <c r="C11" s="88"/>
      <c r="D11" s="88"/>
      <c r="E11" s="88"/>
      <c r="F11" s="88"/>
      <c r="G11" s="88"/>
      <c r="H11" s="88"/>
      <c r="I11" s="88"/>
      <c r="J11" s="88"/>
      <c r="K11" s="88"/>
    </row>
    <row r="12" spans="1:11" ht="72" customHeight="1" x14ac:dyDescent="0.25">
      <c r="A12" s="90">
        <v>1</v>
      </c>
      <c r="B12" s="144" t="s">
        <v>17</v>
      </c>
      <c r="C12" s="12" t="s">
        <v>280</v>
      </c>
      <c r="D12" s="92" t="s">
        <v>18</v>
      </c>
      <c r="E12" s="90" t="s">
        <v>19</v>
      </c>
      <c r="F12" s="90"/>
      <c r="G12" s="90" t="s">
        <v>20</v>
      </c>
      <c r="H12" s="88">
        <v>15</v>
      </c>
      <c r="I12" s="146"/>
      <c r="J12" s="146"/>
      <c r="K12" s="88"/>
    </row>
    <row r="13" spans="1:11" ht="72" customHeight="1" x14ac:dyDescent="0.25">
      <c r="A13" s="90">
        <v>2</v>
      </c>
      <c r="B13" s="144" t="s">
        <v>21</v>
      </c>
      <c r="C13" s="12" t="s">
        <v>280</v>
      </c>
      <c r="D13" s="90" t="s">
        <v>22</v>
      </c>
      <c r="E13" s="92" t="s">
        <v>18</v>
      </c>
      <c r="F13" s="90" t="s">
        <v>23</v>
      </c>
      <c r="G13" s="90" t="s">
        <v>24</v>
      </c>
      <c r="H13" s="88">
        <v>20</v>
      </c>
      <c r="I13" s="146"/>
      <c r="J13" s="146"/>
      <c r="K13" s="88"/>
    </row>
    <row r="14" spans="1:11" ht="72" customHeight="1" x14ac:dyDescent="0.25">
      <c r="A14" s="90">
        <v>3</v>
      </c>
      <c r="B14" s="144" t="s">
        <v>25</v>
      </c>
      <c r="C14" s="94"/>
      <c r="D14" s="92" t="s">
        <v>23</v>
      </c>
      <c r="E14" s="90" t="s">
        <v>22</v>
      </c>
      <c r="F14" s="90" t="s">
        <v>26</v>
      </c>
      <c r="G14" s="90" t="s">
        <v>20</v>
      </c>
      <c r="H14" s="88">
        <v>10</v>
      </c>
      <c r="I14" s="93">
        <v>45829</v>
      </c>
      <c r="J14" s="61">
        <f t="shared" ref="J14:J15" si="0">IFERROR(DATE(YEAR(I14),MONTH(I14),DAY(I14))+H14,"0")</f>
        <v>45839</v>
      </c>
      <c r="K14" s="88"/>
    </row>
    <row r="15" spans="1:11" ht="72" customHeight="1" x14ac:dyDescent="0.25">
      <c r="A15" s="90">
        <v>4</v>
      </c>
      <c r="B15" s="144" t="s">
        <v>27</v>
      </c>
      <c r="C15" s="90"/>
      <c r="D15" s="92" t="s">
        <v>24</v>
      </c>
      <c r="E15" s="90"/>
      <c r="F15" s="90"/>
      <c r="G15" s="90" t="s">
        <v>20</v>
      </c>
      <c r="H15" s="88">
        <v>10</v>
      </c>
      <c r="I15" s="93">
        <f>+J14+1</f>
        <v>45840</v>
      </c>
      <c r="J15" s="61">
        <f t="shared" si="0"/>
        <v>45850</v>
      </c>
      <c r="K15" s="95"/>
    </row>
    <row r="16" spans="1:11" x14ac:dyDescent="0.25">
      <c r="A16" s="88" t="s">
        <v>37</v>
      </c>
      <c r="B16" s="147" t="s">
        <v>154</v>
      </c>
      <c r="C16" s="88"/>
      <c r="D16" s="92"/>
      <c r="E16" s="88"/>
      <c r="F16" s="88"/>
      <c r="G16" s="90"/>
      <c r="H16" s="88"/>
      <c r="I16" s="146"/>
      <c r="J16" s="146"/>
      <c r="K16" s="88"/>
    </row>
    <row r="17" spans="1:11" ht="69.75" customHeight="1" x14ac:dyDescent="0.25">
      <c r="A17" s="90">
        <v>1</v>
      </c>
      <c r="B17" s="148" t="s">
        <v>155</v>
      </c>
      <c r="C17" s="90"/>
      <c r="D17" s="98" t="s">
        <v>200</v>
      </c>
      <c r="E17" s="90" t="s">
        <v>19</v>
      </c>
      <c r="F17" s="90" t="s">
        <v>32</v>
      </c>
      <c r="G17" s="90" t="s">
        <v>24</v>
      </c>
      <c r="H17" s="92">
        <v>1</v>
      </c>
      <c r="I17" s="158">
        <f>+J15+1</f>
        <v>45851</v>
      </c>
      <c r="J17" s="146">
        <f t="shared" ref="J17:J45" si="1">IFERROR(DATE(YEAR(I17),MONTH(I17),DAY(I17))+H17,"0")</f>
        <v>45852</v>
      </c>
      <c r="K17" s="90"/>
    </row>
    <row r="18" spans="1:11" ht="69.75" customHeight="1" x14ac:dyDescent="0.25">
      <c r="A18" s="90">
        <v>2</v>
      </c>
      <c r="B18" s="148" t="s">
        <v>157</v>
      </c>
      <c r="C18" s="90"/>
      <c r="D18" s="98" t="s">
        <v>201</v>
      </c>
      <c r="E18" s="90" t="s">
        <v>19</v>
      </c>
      <c r="F18" s="92" t="s">
        <v>32</v>
      </c>
      <c r="G18" s="90"/>
      <c r="H18" s="92">
        <v>10</v>
      </c>
      <c r="I18" s="158">
        <f>+J17+1</f>
        <v>45853</v>
      </c>
      <c r="J18" s="146">
        <f t="shared" si="1"/>
        <v>45863</v>
      </c>
      <c r="K18" s="90"/>
    </row>
    <row r="19" spans="1:11" ht="69.75" customHeight="1" x14ac:dyDescent="0.25">
      <c r="A19" s="90">
        <v>3</v>
      </c>
      <c r="B19" s="148" t="s">
        <v>159</v>
      </c>
      <c r="C19" s="90"/>
      <c r="D19" s="92" t="s">
        <v>19</v>
      </c>
      <c r="E19" s="90" t="s">
        <v>36</v>
      </c>
      <c r="F19" s="92" t="s">
        <v>32</v>
      </c>
      <c r="G19" s="90" t="s">
        <v>24</v>
      </c>
      <c r="H19" s="92">
        <v>35</v>
      </c>
      <c r="I19" s="158">
        <f t="shared" ref="I19:I21" si="2">+J18+1</f>
        <v>45864</v>
      </c>
      <c r="J19" s="146">
        <f t="shared" si="1"/>
        <v>45899</v>
      </c>
      <c r="K19" s="90"/>
    </row>
    <row r="20" spans="1:11" ht="69.75" customHeight="1" x14ac:dyDescent="0.25">
      <c r="A20" s="90">
        <v>4</v>
      </c>
      <c r="B20" s="148" t="s">
        <v>160</v>
      </c>
      <c r="C20" s="90"/>
      <c r="D20" s="92" t="s">
        <v>23</v>
      </c>
      <c r="E20" s="92" t="s">
        <v>18</v>
      </c>
      <c r="F20" s="92" t="s">
        <v>32</v>
      </c>
      <c r="G20" s="90" t="s">
        <v>161</v>
      </c>
      <c r="H20" s="92">
        <v>30</v>
      </c>
      <c r="I20" s="158">
        <f t="shared" si="2"/>
        <v>45900</v>
      </c>
      <c r="J20" s="146">
        <f t="shared" si="1"/>
        <v>45930</v>
      </c>
      <c r="K20" s="90"/>
    </row>
    <row r="21" spans="1:11" ht="69.75" customHeight="1" x14ac:dyDescent="0.25">
      <c r="A21" s="90">
        <v>5</v>
      </c>
      <c r="B21" s="148" t="s">
        <v>162</v>
      </c>
      <c r="C21" s="90"/>
      <c r="D21" s="92" t="s">
        <v>23</v>
      </c>
      <c r="E21" s="90" t="s">
        <v>19</v>
      </c>
      <c r="F21" s="92"/>
      <c r="G21" s="90"/>
      <c r="H21" s="92">
        <v>10</v>
      </c>
      <c r="I21" s="158">
        <f t="shared" si="2"/>
        <v>45931</v>
      </c>
      <c r="J21" s="146">
        <f t="shared" si="1"/>
        <v>45941</v>
      </c>
      <c r="K21" s="90"/>
    </row>
    <row r="22" spans="1:11" ht="69.75" customHeight="1" x14ac:dyDescent="0.25">
      <c r="A22" s="88" t="s">
        <v>202</v>
      </c>
      <c r="B22" s="149" t="s">
        <v>38</v>
      </c>
      <c r="C22" s="90"/>
      <c r="D22" s="92"/>
      <c r="E22" s="90"/>
      <c r="F22" s="92"/>
      <c r="G22" s="92"/>
      <c r="H22" s="92"/>
      <c r="I22" s="158"/>
      <c r="J22" s="146"/>
      <c r="K22" s="90"/>
    </row>
    <row r="23" spans="1:11" ht="69.75" customHeight="1" x14ac:dyDescent="0.25">
      <c r="A23" s="105">
        <v>1</v>
      </c>
      <c r="B23" s="274" t="s">
        <v>203</v>
      </c>
      <c r="C23" s="274"/>
      <c r="D23" s="274"/>
      <c r="E23" s="274"/>
      <c r="F23" s="274"/>
      <c r="G23" s="103"/>
      <c r="H23" s="103"/>
      <c r="I23" s="158"/>
      <c r="J23" s="146"/>
      <c r="K23" s="151" t="s">
        <v>69</v>
      </c>
    </row>
    <row r="24" spans="1:11" ht="99.75" customHeight="1" x14ac:dyDescent="0.25">
      <c r="A24" s="105" t="s">
        <v>164</v>
      </c>
      <c r="B24" s="152" t="s">
        <v>71</v>
      </c>
      <c r="C24" s="105"/>
      <c r="D24" s="103" t="s">
        <v>204</v>
      </c>
      <c r="E24" s="103" t="s">
        <v>22</v>
      </c>
      <c r="F24" s="103"/>
      <c r="G24" s="103"/>
      <c r="H24" s="103">
        <v>5</v>
      </c>
      <c r="I24" s="158">
        <f>+J21+1</f>
        <v>45942</v>
      </c>
      <c r="J24" s="146">
        <f t="shared" si="1"/>
        <v>45947</v>
      </c>
      <c r="K24" s="153" t="s">
        <v>73</v>
      </c>
    </row>
    <row r="25" spans="1:11" ht="99.75" customHeight="1" x14ac:dyDescent="0.25">
      <c r="A25" s="105" t="s">
        <v>166</v>
      </c>
      <c r="B25" s="154" t="s">
        <v>75</v>
      </c>
      <c r="C25" s="105"/>
      <c r="D25" s="103"/>
      <c r="E25" s="103"/>
      <c r="F25" s="103"/>
      <c r="G25" s="103"/>
      <c r="H25" s="103">
        <v>5</v>
      </c>
      <c r="I25" s="158">
        <f>+J24+1</f>
        <v>45948</v>
      </c>
      <c r="J25" s="146">
        <f t="shared" si="1"/>
        <v>45953</v>
      </c>
      <c r="K25" s="107" t="s">
        <v>167</v>
      </c>
    </row>
    <row r="26" spans="1:11" ht="99.75" customHeight="1" x14ac:dyDescent="0.25">
      <c r="A26" s="105" t="s">
        <v>168</v>
      </c>
      <c r="B26" s="154" t="s">
        <v>78</v>
      </c>
      <c r="C26" s="105"/>
      <c r="D26" s="103" t="s">
        <v>24</v>
      </c>
      <c r="E26" s="103" t="s">
        <v>22</v>
      </c>
      <c r="F26" s="103"/>
      <c r="G26" s="103"/>
      <c r="H26" s="103">
        <v>5</v>
      </c>
      <c r="I26" s="158">
        <f>+J25+1</f>
        <v>45954</v>
      </c>
      <c r="J26" s="146">
        <f t="shared" si="1"/>
        <v>45959</v>
      </c>
      <c r="K26" s="105" t="s">
        <v>79</v>
      </c>
    </row>
    <row r="27" spans="1:11" ht="69.75" customHeight="1" x14ac:dyDescent="0.25">
      <c r="A27" s="90">
        <v>2</v>
      </c>
      <c r="B27" s="148" t="s">
        <v>80</v>
      </c>
      <c r="C27" s="90"/>
      <c r="D27" s="92" t="s">
        <v>205</v>
      </c>
      <c r="E27" s="92" t="s">
        <v>86</v>
      </c>
      <c r="F27" s="92" t="s">
        <v>171</v>
      </c>
      <c r="G27" s="92" t="s">
        <v>24</v>
      </c>
      <c r="H27" s="92"/>
      <c r="I27" s="158"/>
      <c r="J27" s="146"/>
      <c r="K27" s="90"/>
    </row>
    <row r="28" spans="1:11" ht="69.75" customHeight="1" x14ac:dyDescent="0.25">
      <c r="A28" s="90" t="s">
        <v>42</v>
      </c>
      <c r="B28" s="148" t="s">
        <v>82</v>
      </c>
      <c r="C28" s="90"/>
      <c r="D28" s="92" t="s">
        <v>205</v>
      </c>
      <c r="E28" s="92"/>
      <c r="F28" s="92"/>
      <c r="G28" s="92"/>
      <c r="H28" s="160">
        <v>30</v>
      </c>
      <c r="I28" s="161">
        <f>+J26+1</f>
        <v>45960</v>
      </c>
      <c r="J28" s="146">
        <f t="shared" si="1"/>
        <v>45990</v>
      </c>
      <c r="K28" s="150" t="s">
        <v>83</v>
      </c>
    </row>
    <row r="29" spans="1:11" ht="69.75" customHeight="1" x14ac:dyDescent="0.25">
      <c r="A29" s="90" t="s">
        <v>46</v>
      </c>
      <c r="B29" s="148" t="s">
        <v>85</v>
      </c>
      <c r="C29" s="90"/>
      <c r="D29" s="92" t="s">
        <v>86</v>
      </c>
      <c r="E29" s="92" t="s">
        <v>87</v>
      </c>
      <c r="F29" s="92"/>
      <c r="G29" s="92"/>
      <c r="H29" s="160">
        <v>15</v>
      </c>
      <c r="I29" s="161">
        <f>+J28+1</f>
        <v>45991</v>
      </c>
      <c r="J29" s="146">
        <f t="shared" si="1"/>
        <v>46006</v>
      </c>
      <c r="K29" s="150" t="s">
        <v>88</v>
      </c>
    </row>
    <row r="30" spans="1:11" ht="69.75" customHeight="1" x14ac:dyDescent="0.25">
      <c r="A30" s="90" t="s">
        <v>50</v>
      </c>
      <c r="B30" s="148" t="s">
        <v>90</v>
      </c>
      <c r="C30" s="90"/>
      <c r="D30" s="92" t="s">
        <v>86</v>
      </c>
      <c r="E30" s="92"/>
      <c r="F30" s="92"/>
      <c r="G30" s="92" t="s">
        <v>24</v>
      </c>
      <c r="H30" s="160">
        <v>15</v>
      </c>
      <c r="I30" s="161">
        <f>+J29+1</f>
        <v>46007</v>
      </c>
      <c r="J30" s="146">
        <f t="shared" si="1"/>
        <v>46022</v>
      </c>
      <c r="K30" s="150" t="s">
        <v>91</v>
      </c>
    </row>
    <row r="31" spans="1:11" ht="69.75" customHeight="1" x14ac:dyDescent="0.25">
      <c r="A31" s="90">
        <v>3</v>
      </c>
      <c r="B31" s="148" t="s">
        <v>92</v>
      </c>
      <c r="C31" s="90"/>
      <c r="D31" s="92" t="s">
        <v>205</v>
      </c>
      <c r="E31" s="90"/>
      <c r="F31" s="92"/>
      <c r="G31" s="92"/>
      <c r="H31" s="92"/>
      <c r="I31" s="161"/>
      <c r="J31" s="146"/>
      <c r="K31" s="145"/>
    </row>
    <row r="32" spans="1:11" ht="123.75" customHeight="1" x14ac:dyDescent="0.25">
      <c r="A32" s="90" t="s">
        <v>173</v>
      </c>
      <c r="B32" s="148" t="s">
        <v>94</v>
      </c>
      <c r="C32" s="90"/>
      <c r="D32" s="92" t="s">
        <v>87</v>
      </c>
      <c r="E32" s="92" t="s">
        <v>95</v>
      </c>
      <c r="F32" s="92" t="s">
        <v>19</v>
      </c>
      <c r="G32" s="92"/>
      <c r="H32" s="92">
        <v>30</v>
      </c>
      <c r="I32" s="161">
        <f>+J30+1</f>
        <v>46023</v>
      </c>
      <c r="J32" s="146">
        <f t="shared" si="1"/>
        <v>46053</v>
      </c>
      <c r="K32" s="178" t="s">
        <v>174</v>
      </c>
    </row>
    <row r="33" spans="1:11" ht="69.75" customHeight="1" x14ac:dyDescent="0.25">
      <c r="A33" s="90" t="s">
        <v>175</v>
      </c>
      <c r="B33" s="148" t="s">
        <v>98</v>
      </c>
      <c r="C33" s="90"/>
      <c r="D33" s="92" t="s">
        <v>99</v>
      </c>
      <c r="E33" s="111"/>
      <c r="F33" s="92" t="s">
        <v>19</v>
      </c>
      <c r="G33" s="92"/>
      <c r="H33" s="92">
        <v>30</v>
      </c>
      <c r="I33" s="161">
        <f t="shared" ref="I33:I45" si="3">+J32+1</f>
        <v>46054</v>
      </c>
      <c r="J33" s="146">
        <f t="shared" si="1"/>
        <v>46084</v>
      </c>
      <c r="K33" s="150" t="s">
        <v>100</v>
      </c>
    </row>
    <row r="34" spans="1:11" ht="69.75" customHeight="1" x14ac:dyDescent="0.25">
      <c r="A34" s="90" t="s">
        <v>176</v>
      </c>
      <c r="B34" s="148" t="s">
        <v>102</v>
      </c>
      <c r="C34" s="90"/>
      <c r="D34" s="92" t="s">
        <v>87</v>
      </c>
      <c r="E34" s="111"/>
      <c r="F34" s="92"/>
      <c r="G34" s="92"/>
      <c r="H34" s="92">
        <v>1</v>
      </c>
      <c r="I34" s="161">
        <f t="shared" si="3"/>
        <v>46085</v>
      </c>
      <c r="J34" s="146">
        <f t="shared" si="1"/>
        <v>46086</v>
      </c>
      <c r="K34" s="150" t="s">
        <v>103</v>
      </c>
    </row>
    <row r="35" spans="1:11" ht="69.75" customHeight="1" x14ac:dyDescent="0.25">
      <c r="A35" s="90" t="s">
        <v>177</v>
      </c>
      <c r="B35" s="148" t="s">
        <v>105</v>
      </c>
      <c r="C35" s="90"/>
      <c r="D35" s="92" t="s">
        <v>87</v>
      </c>
      <c r="E35" s="111"/>
      <c r="F35" s="92" t="s">
        <v>19</v>
      </c>
      <c r="G35" s="92"/>
      <c r="H35" s="92">
        <v>5</v>
      </c>
      <c r="I35" s="161">
        <f t="shared" si="3"/>
        <v>46087</v>
      </c>
      <c r="J35" s="146">
        <f t="shared" si="1"/>
        <v>46092</v>
      </c>
      <c r="K35" s="150" t="s">
        <v>106</v>
      </c>
    </row>
    <row r="36" spans="1:11" ht="69.75" customHeight="1" x14ac:dyDescent="0.25">
      <c r="A36" s="90" t="s">
        <v>178</v>
      </c>
      <c r="B36" s="148" t="s">
        <v>108</v>
      </c>
      <c r="C36" s="90"/>
      <c r="D36" s="92" t="s">
        <v>19</v>
      </c>
      <c r="E36" s="111"/>
      <c r="F36" s="92"/>
      <c r="G36" s="92"/>
      <c r="H36" s="92">
        <v>5</v>
      </c>
      <c r="I36" s="161">
        <f t="shared" si="3"/>
        <v>46093</v>
      </c>
      <c r="J36" s="146">
        <f t="shared" si="1"/>
        <v>46098</v>
      </c>
      <c r="K36" s="150" t="s">
        <v>109</v>
      </c>
    </row>
    <row r="37" spans="1:11" ht="69.75" customHeight="1" x14ac:dyDescent="0.25">
      <c r="A37" s="90" t="s">
        <v>179</v>
      </c>
      <c r="B37" s="148" t="s">
        <v>111</v>
      </c>
      <c r="C37" s="90"/>
      <c r="D37" s="92" t="s">
        <v>19</v>
      </c>
      <c r="E37" s="111"/>
      <c r="F37" s="92"/>
      <c r="G37" s="92" t="s">
        <v>24</v>
      </c>
      <c r="H37" s="92">
        <v>5</v>
      </c>
      <c r="I37" s="161">
        <f t="shared" si="3"/>
        <v>46099</v>
      </c>
      <c r="J37" s="146">
        <f t="shared" si="1"/>
        <v>46104</v>
      </c>
      <c r="K37" s="150" t="s">
        <v>112</v>
      </c>
    </row>
    <row r="38" spans="1:11" ht="69.75" customHeight="1" x14ac:dyDescent="0.25">
      <c r="A38" s="90" t="s">
        <v>180</v>
      </c>
      <c r="B38" s="148" t="s">
        <v>181</v>
      </c>
      <c r="C38" s="90"/>
      <c r="D38" s="92" t="s">
        <v>87</v>
      </c>
      <c r="E38" s="90"/>
      <c r="F38" s="92" t="s">
        <v>19</v>
      </c>
      <c r="G38" s="92"/>
      <c r="H38" s="92">
        <v>1</v>
      </c>
      <c r="I38" s="161">
        <f t="shared" si="3"/>
        <v>46105</v>
      </c>
      <c r="J38" s="146">
        <f t="shared" si="1"/>
        <v>46106</v>
      </c>
      <c r="K38" s="150" t="s">
        <v>115</v>
      </c>
    </row>
    <row r="39" spans="1:11" ht="69.75" customHeight="1" x14ac:dyDescent="0.25">
      <c r="A39" s="90" t="s">
        <v>182</v>
      </c>
      <c r="B39" s="148" t="s">
        <v>117</v>
      </c>
      <c r="C39" s="90"/>
      <c r="D39" s="92" t="s">
        <v>87</v>
      </c>
      <c r="E39" s="92"/>
      <c r="F39" s="92" t="s">
        <v>19</v>
      </c>
      <c r="G39" s="92"/>
      <c r="H39" s="92">
        <v>5</v>
      </c>
      <c r="I39" s="161">
        <f t="shared" si="3"/>
        <v>46107</v>
      </c>
      <c r="J39" s="146">
        <f t="shared" si="1"/>
        <v>46112</v>
      </c>
      <c r="K39" s="150" t="s">
        <v>118</v>
      </c>
    </row>
    <row r="40" spans="1:11" ht="69.75" customHeight="1" x14ac:dyDescent="0.25">
      <c r="A40" s="90" t="s">
        <v>183</v>
      </c>
      <c r="B40" s="148" t="s">
        <v>120</v>
      </c>
      <c r="C40" s="90"/>
      <c r="D40" s="92" t="s">
        <v>87</v>
      </c>
      <c r="E40" s="92" t="s">
        <v>19</v>
      </c>
      <c r="F40" s="92"/>
      <c r="G40" s="92"/>
      <c r="H40" s="92">
        <v>5</v>
      </c>
      <c r="I40" s="161">
        <f t="shared" si="3"/>
        <v>46113</v>
      </c>
      <c r="J40" s="146">
        <f t="shared" si="1"/>
        <v>46118</v>
      </c>
      <c r="K40" s="150" t="s">
        <v>121</v>
      </c>
    </row>
    <row r="41" spans="1:11" ht="69.75" customHeight="1" x14ac:dyDescent="0.25">
      <c r="A41" s="90" t="s">
        <v>184</v>
      </c>
      <c r="B41" s="148" t="s">
        <v>123</v>
      </c>
      <c r="C41" s="90"/>
      <c r="D41" s="92" t="s">
        <v>19</v>
      </c>
      <c r="E41" s="92" t="s">
        <v>124</v>
      </c>
      <c r="F41" s="92"/>
      <c r="G41" s="92"/>
      <c r="H41" s="92">
        <v>5</v>
      </c>
      <c r="I41" s="161">
        <f t="shared" si="3"/>
        <v>46119</v>
      </c>
      <c r="J41" s="146">
        <f t="shared" si="1"/>
        <v>46124</v>
      </c>
      <c r="K41" s="150" t="s">
        <v>125</v>
      </c>
    </row>
    <row r="42" spans="1:11" ht="69.75" customHeight="1" x14ac:dyDescent="0.25">
      <c r="A42" s="90" t="s">
        <v>185</v>
      </c>
      <c r="B42" s="148" t="s">
        <v>127</v>
      </c>
      <c r="C42" s="90"/>
      <c r="D42" s="92" t="s">
        <v>19</v>
      </c>
      <c r="E42" s="92"/>
      <c r="F42" s="92"/>
      <c r="G42" s="92" t="s">
        <v>24</v>
      </c>
      <c r="H42" s="92">
        <v>5</v>
      </c>
      <c r="I42" s="161">
        <f t="shared" si="3"/>
        <v>46125</v>
      </c>
      <c r="J42" s="146">
        <f t="shared" si="1"/>
        <v>46130</v>
      </c>
      <c r="K42" s="150" t="s">
        <v>121</v>
      </c>
    </row>
    <row r="43" spans="1:11" ht="69.75" customHeight="1" x14ac:dyDescent="0.25">
      <c r="A43" s="112" t="s">
        <v>186</v>
      </c>
      <c r="B43" s="148" t="s">
        <v>129</v>
      </c>
      <c r="C43" s="90"/>
      <c r="D43" s="92" t="s">
        <v>87</v>
      </c>
      <c r="E43" s="92"/>
      <c r="F43" s="92"/>
      <c r="G43" s="92"/>
      <c r="H43" s="92">
        <v>1</v>
      </c>
      <c r="I43" s="161">
        <f t="shared" si="3"/>
        <v>46131</v>
      </c>
      <c r="J43" s="146">
        <f t="shared" si="1"/>
        <v>46132</v>
      </c>
      <c r="K43" s="150" t="s">
        <v>130</v>
      </c>
    </row>
    <row r="44" spans="1:11" ht="69.75" customHeight="1" x14ac:dyDescent="0.25">
      <c r="A44" s="112">
        <v>4</v>
      </c>
      <c r="B44" s="148" t="s">
        <v>131</v>
      </c>
      <c r="C44" s="90"/>
      <c r="D44" s="92" t="s">
        <v>87</v>
      </c>
      <c r="E44" s="90" t="s">
        <v>132</v>
      </c>
      <c r="F44" s="92" t="s">
        <v>133</v>
      </c>
      <c r="G44" s="92"/>
      <c r="H44" s="92">
        <v>10</v>
      </c>
      <c r="I44" s="161">
        <f t="shared" si="3"/>
        <v>46133</v>
      </c>
      <c r="J44" s="146">
        <f t="shared" si="1"/>
        <v>46143</v>
      </c>
      <c r="K44" s="150" t="s">
        <v>134</v>
      </c>
    </row>
    <row r="45" spans="1:11" ht="69.75" customHeight="1" x14ac:dyDescent="0.25">
      <c r="A45" s="112">
        <v>5</v>
      </c>
      <c r="B45" s="148" t="s">
        <v>135</v>
      </c>
      <c r="C45" s="90"/>
      <c r="D45" s="92" t="s">
        <v>87</v>
      </c>
      <c r="E45" s="90" t="s">
        <v>132</v>
      </c>
      <c r="F45" s="92" t="s">
        <v>133</v>
      </c>
      <c r="G45" s="92"/>
      <c r="H45" s="92">
        <v>5</v>
      </c>
      <c r="I45" s="161">
        <f t="shared" si="3"/>
        <v>46144</v>
      </c>
      <c r="J45" s="146">
        <f t="shared" si="1"/>
        <v>46149</v>
      </c>
      <c r="K45" s="150" t="s">
        <v>187</v>
      </c>
    </row>
  </sheetData>
  <mergeCells count="12">
    <mergeCell ref="K5:K6"/>
    <mergeCell ref="B23:F23"/>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7" max="10" man="1"/>
    <brk id="2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activeCell="C10" sqref="C10"/>
    </sheetView>
  </sheetViews>
  <sheetFormatPr defaultColWidth="10.85546875" defaultRowHeight="16.5" x14ac:dyDescent="0.25"/>
  <cols>
    <col min="1" max="1" width="5.85546875" style="2" customWidth="1"/>
    <col min="2" max="2" width="58.5703125" style="11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51" style="2" customWidth="1"/>
    <col min="12" max="16384" width="10.85546875" style="2"/>
  </cols>
  <sheetData>
    <row r="1" spans="1:11" s="1" customFormat="1" ht="18.75" x14ac:dyDescent="0.3">
      <c r="B1" s="267" t="s">
        <v>238</v>
      </c>
      <c r="C1" s="267"/>
      <c r="D1" s="267"/>
      <c r="E1" s="267"/>
      <c r="F1" s="267"/>
      <c r="G1" s="267"/>
      <c r="H1" s="267"/>
      <c r="I1" s="267"/>
      <c r="J1" s="267"/>
      <c r="K1" s="267"/>
    </row>
    <row r="2" spans="1:11" s="1" customFormat="1" ht="48" customHeight="1" x14ac:dyDescent="0.35">
      <c r="A2" s="256" t="s">
        <v>239</v>
      </c>
      <c r="B2" s="256"/>
      <c r="C2" s="256"/>
      <c r="D2" s="256"/>
      <c r="E2" s="256"/>
      <c r="F2" s="256"/>
      <c r="G2" s="256"/>
      <c r="H2" s="256"/>
      <c r="I2" s="256"/>
      <c r="J2" s="256"/>
      <c r="K2" s="256"/>
    </row>
    <row r="3" spans="1:11" s="1" customFormat="1" ht="66" customHeight="1" x14ac:dyDescent="0.3">
      <c r="A3" s="46"/>
      <c r="B3" s="115"/>
      <c r="C3" s="253" t="s">
        <v>240</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7" t="s">
        <v>6</v>
      </c>
      <c r="E5" s="237"/>
      <c r="F5" s="237"/>
      <c r="G5" s="237" t="s">
        <v>7</v>
      </c>
      <c r="H5" s="272" t="s">
        <v>8</v>
      </c>
      <c r="I5" s="272"/>
      <c r="J5" s="272"/>
      <c r="K5" s="237" t="s">
        <v>9</v>
      </c>
    </row>
    <row r="6" spans="1:11" ht="49.15" customHeight="1" x14ac:dyDescent="0.25">
      <c r="A6" s="237"/>
      <c r="B6" s="273"/>
      <c r="C6" s="237"/>
      <c r="D6" s="88" t="s">
        <v>10</v>
      </c>
      <c r="E6" s="88" t="s">
        <v>11</v>
      </c>
      <c r="F6" s="88" t="s">
        <v>12</v>
      </c>
      <c r="G6" s="237"/>
      <c r="H6" s="179" t="s">
        <v>8</v>
      </c>
      <c r="I6" s="179" t="s">
        <v>13</v>
      </c>
      <c r="J6" s="179" t="s">
        <v>14</v>
      </c>
      <c r="K6" s="237"/>
    </row>
    <row r="7" spans="1:11" x14ac:dyDescent="0.25">
      <c r="A7" s="88" t="s">
        <v>15</v>
      </c>
      <c r="B7" s="116" t="s">
        <v>16</v>
      </c>
      <c r="C7" s="88"/>
      <c r="D7" s="88"/>
      <c r="E7" s="88"/>
      <c r="F7" s="88"/>
      <c r="G7" s="88"/>
      <c r="H7" s="89"/>
      <c r="I7" s="89"/>
      <c r="J7" s="89"/>
      <c r="K7" s="88"/>
    </row>
    <row r="8" spans="1:11" ht="33" x14ac:dyDescent="0.25">
      <c r="A8" s="90">
        <v>1</v>
      </c>
      <c r="B8" s="144" t="s">
        <v>17</v>
      </c>
      <c r="C8" s="12" t="s">
        <v>280</v>
      </c>
      <c r="D8" s="92" t="s">
        <v>18</v>
      </c>
      <c r="E8" s="90" t="s">
        <v>19</v>
      </c>
      <c r="F8" s="90"/>
      <c r="G8" s="90" t="s">
        <v>20</v>
      </c>
      <c r="H8" s="89">
        <v>15</v>
      </c>
      <c r="I8" s="93"/>
      <c r="J8" s="93"/>
      <c r="K8" s="88"/>
    </row>
    <row r="9" spans="1:11" ht="49.5" x14ac:dyDescent="0.25">
      <c r="A9" s="90">
        <v>2</v>
      </c>
      <c r="B9" s="144" t="s">
        <v>21</v>
      </c>
      <c r="C9" s="12" t="s">
        <v>280</v>
      </c>
      <c r="D9" s="90" t="s">
        <v>22</v>
      </c>
      <c r="E9" s="92" t="s">
        <v>18</v>
      </c>
      <c r="F9" s="90" t="s">
        <v>23</v>
      </c>
      <c r="G9" s="90" t="s">
        <v>24</v>
      </c>
      <c r="H9" s="89">
        <v>20</v>
      </c>
      <c r="I9" s="93"/>
      <c r="J9" s="93"/>
      <c r="K9" s="88"/>
    </row>
    <row r="10" spans="1:11" ht="33" x14ac:dyDescent="0.25">
      <c r="A10" s="90">
        <v>3</v>
      </c>
      <c r="B10" s="144" t="s">
        <v>25</v>
      </c>
      <c r="C10" s="94"/>
      <c r="D10" s="92" t="s">
        <v>23</v>
      </c>
      <c r="E10" s="90" t="s">
        <v>22</v>
      </c>
      <c r="F10" s="90" t="s">
        <v>26</v>
      </c>
      <c r="G10" s="90" t="s">
        <v>20</v>
      </c>
      <c r="H10" s="89">
        <v>10</v>
      </c>
      <c r="I10" s="93">
        <v>45829</v>
      </c>
      <c r="J10" s="61">
        <f t="shared" ref="J10:J11" si="0">IFERROR(DATE(YEAR(I10),MONTH(I10),DAY(I10))+H10,"0")</f>
        <v>45839</v>
      </c>
      <c r="K10" s="88"/>
    </row>
    <row r="11" spans="1:11" ht="33" x14ac:dyDescent="0.25">
      <c r="A11" s="90">
        <v>4</v>
      </c>
      <c r="B11" s="144" t="s">
        <v>27</v>
      </c>
      <c r="C11" s="90"/>
      <c r="D11" s="92" t="s">
        <v>24</v>
      </c>
      <c r="E11" s="90"/>
      <c r="F11" s="90"/>
      <c r="G11" s="90" t="s">
        <v>20</v>
      </c>
      <c r="H11" s="89">
        <v>10</v>
      </c>
      <c r="I11" s="93">
        <f>+J10+1</f>
        <v>45840</v>
      </c>
      <c r="J11" s="61">
        <f t="shared" si="0"/>
        <v>45850</v>
      </c>
      <c r="K11" s="95"/>
    </row>
    <row r="12" spans="1:11" x14ac:dyDescent="0.25">
      <c r="A12" s="88" t="s">
        <v>28</v>
      </c>
      <c r="B12" s="147" t="s">
        <v>154</v>
      </c>
      <c r="C12" s="88"/>
      <c r="D12" s="92"/>
      <c r="E12" s="88"/>
      <c r="F12" s="88"/>
      <c r="G12" s="90"/>
      <c r="H12" s="89"/>
      <c r="I12" s="93"/>
      <c r="J12" s="93"/>
      <c r="K12" s="88"/>
    </row>
    <row r="13" spans="1:11" ht="75.75" customHeight="1" x14ac:dyDescent="0.25">
      <c r="A13" s="90">
        <v>1</v>
      </c>
      <c r="B13" s="148" t="s">
        <v>155</v>
      </c>
      <c r="C13" s="90"/>
      <c r="D13" s="98" t="s">
        <v>241</v>
      </c>
      <c r="E13" s="90" t="s">
        <v>19</v>
      </c>
      <c r="F13" s="90" t="s">
        <v>32</v>
      </c>
      <c r="G13" s="90" t="s">
        <v>24</v>
      </c>
      <c r="H13" s="99">
        <v>1</v>
      </c>
      <c r="I13" s="100">
        <f>+J11+1</f>
        <v>45851</v>
      </c>
      <c r="J13" s="93">
        <f t="shared" ref="J13:J41" si="1">IFERROR(DATE(YEAR(I13),MONTH(I13),DAY(I13))+H13,"0")</f>
        <v>45852</v>
      </c>
      <c r="K13" s="90"/>
    </row>
    <row r="14" spans="1:11" ht="75.75" customHeight="1" x14ac:dyDescent="0.25">
      <c r="A14" s="90">
        <v>2</v>
      </c>
      <c r="B14" s="148" t="s">
        <v>157</v>
      </c>
      <c r="C14" s="90"/>
      <c r="D14" s="98" t="s">
        <v>242</v>
      </c>
      <c r="E14" s="90" t="s">
        <v>19</v>
      </c>
      <c r="F14" s="92" t="s">
        <v>32</v>
      </c>
      <c r="G14" s="90"/>
      <c r="H14" s="99">
        <v>10</v>
      </c>
      <c r="I14" s="100">
        <f>+J13+1</f>
        <v>45853</v>
      </c>
      <c r="J14" s="93">
        <f t="shared" si="1"/>
        <v>45863</v>
      </c>
      <c r="K14" s="90"/>
    </row>
    <row r="15" spans="1:11" ht="75.75" customHeight="1" x14ac:dyDescent="0.25">
      <c r="A15" s="90">
        <v>3</v>
      </c>
      <c r="B15" s="148" t="s">
        <v>159</v>
      </c>
      <c r="C15" s="90"/>
      <c r="D15" s="92" t="s">
        <v>19</v>
      </c>
      <c r="E15" s="90" t="s">
        <v>36</v>
      </c>
      <c r="F15" s="92" t="s">
        <v>32</v>
      </c>
      <c r="G15" s="90" t="s">
        <v>24</v>
      </c>
      <c r="H15" s="99">
        <v>35</v>
      </c>
      <c r="I15" s="100">
        <f t="shared" ref="I15:I17" si="2">+J14+1</f>
        <v>45864</v>
      </c>
      <c r="J15" s="93">
        <f t="shared" si="1"/>
        <v>45899</v>
      </c>
      <c r="K15" s="90"/>
    </row>
    <row r="16" spans="1:11" ht="75.75" customHeight="1" x14ac:dyDescent="0.25">
      <c r="A16" s="90">
        <v>4</v>
      </c>
      <c r="B16" s="148" t="s">
        <v>160</v>
      </c>
      <c r="C16" s="90"/>
      <c r="D16" s="92" t="s">
        <v>23</v>
      </c>
      <c r="E16" s="92" t="s">
        <v>18</v>
      </c>
      <c r="F16" s="92" t="s">
        <v>32</v>
      </c>
      <c r="G16" s="90" t="s">
        <v>161</v>
      </c>
      <c r="H16" s="99">
        <v>30</v>
      </c>
      <c r="I16" s="100">
        <f t="shared" si="2"/>
        <v>45900</v>
      </c>
      <c r="J16" s="93">
        <f t="shared" si="1"/>
        <v>45930</v>
      </c>
      <c r="K16" s="90"/>
    </row>
    <row r="17" spans="1:11" ht="75.75" customHeight="1" x14ac:dyDescent="0.25">
      <c r="A17" s="90">
        <v>5</v>
      </c>
      <c r="B17" s="148" t="s">
        <v>162</v>
      </c>
      <c r="C17" s="90"/>
      <c r="D17" s="92" t="s">
        <v>23</v>
      </c>
      <c r="E17" s="90" t="s">
        <v>19</v>
      </c>
      <c r="F17" s="92"/>
      <c r="G17" s="90"/>
      <c r="H17" s="99">
        <v>10</v>
      </c>
      <c r="I17" s="100">
        <f t="shared" si="2"/>
        <v>45931</v>
      </c>
      <c r="J17" s="93">
        <f t="shared" si="1"/>
        <v>45941</v>
      </c>
      <c r="K17" s="90"/>
    </row>
    <row r="18" spans="1:11" x14ac:dyDescent="0.25">
      <c r="A18" s="88" t="s">
        <v>37</v>
      </c>
      <c r="B18" s="149" t="s">
        <v>38</v>
      </c>
      <c r="C18" s="90"/>
      <c r="D18" s="92"/>
      <c r="E18" s="90"/>
      <c r="F18" s="92"/>
      <c r="G18" s="92"/>
      <c r="H18" s="99"/>
      <c r="I18" s="100"/>
      <c r="J18" s="93"/>
      <c r="K18" s="90"/>
    </row>
    <row r="19" spans="1:11" ht="33.75" customHeight="1" x14ac:dyDescent="0.25">
      <c r="A19" s="105">
        <v>1</v>
      </c>
      <c r="B19" s="277" t="s">
        <v>163</v>
      </c>
      <c r="C19" s="277"/>
      <c r="D19" s="277"/>
      <c r="E19" s="277"/>
      <c r="F19" s="277"/>
      <c r="G19" s="103"/>
      <c r="H19" s="104"/>
      <c r="I19" s="100"/>
      <c r="J19" s="93"/>
      <c r="K19" s="151" t="s">
        <v>69</v>
      </c>
    </row>
    <row r="20" spans="1:11" ht="114.75" x14ac:dyDescent="0.25">
      <c r="A20" s="105" t="s">
        <v>164</v>
      </c>
      <c r="B20" s="152" t="s">
        <v>71</v>
      </c>
      <c r="C20" s="105"/>
      <c r="D20" s="103" t="s">
        <v>204</v>
      </c>
      <c r="E20" s="103" t="s">
        <v>22</v>
      </c>
      <c r="F20" s="103"/>
      <c r="G20" s="103"/>
      <c r="H20" s="104">
        <v>5</v>
      </c>
      <c r="I20" s="100">
        <f>+J17+1</f>
        <v>45942</v>
      </c>
      <c r="J20" s="93">
        <f t="shared" si="1"/>
        <v>45947</v>
      </c>
      <c r="K20" s="153" t="s">
        <v>73</v>
      </c>
    </row>
    <row r="21" spans="1:11" ht="89.25" x14ac:dyDescent="0.25">
      <c r="A21" s="105" t="s">
        <v>166</v>
      </c>
      <c r="B21" s="154" t="s">
        <v>75</v>
      </c>
      <c r="C21" s="105"/>
      <c r="D21" s="103"/>
      <c r="E21" s="103"/>
      <c r="F21" s="103"/>
      <c r="G21" s="103"/>
      <c r="H21" s="104">
        <v>5</v>
      </c>
      <c r="I21" s="100">
        <f>+J20+1</f>
        <v>45948</v>
      </c>
      <c r="J21" s="93">
        <f t="shared" si="1"/>
        <v>45953</v>
      </c>
      <c r="K21" s="107" t="s">
        <v>167</v>
      </c>
    </row>
    <row r="22" spans="1:11" ht="76.5" x14ac:dyDescent="0.25">
      <c r="A22" s="105" t="s">
        <v>168</v>
      </c>
      <c r="B22" s="154" t="s">
        <v>78</v>
      </c>
      <c r="C22" s="105"/>
      <c r="D22" s="103" t="s">
        <v>24</v>
      </c>
      <c r="E22" s="103" t="s">
        <v>22</v>
      </c>
      <c r="F22" s="103"/>
      <c r="G22" s="103"/>
      <c r="H22" s="104">
        <v>5</v>
      </c>
      <c r="I22" s="100">
        <f>+J21+1</f>
        <v>45954</v>
      </c>
      <c r="J22" s="93">
        <f t="shared" si="1"/>
        <v>45959</v>
      </c>
      <c r="K22" s="105" t="s">
        <v>79</v>
      </c>
    </row>
    <row r="23" spans="1:11" ht="60" x14ac:dyDescent="0.25">
      <c r="A23" s="90">
        <v>2</v>
      </c>
      <c r="B23" s="148" t="s">
        <v>80</v>
      </c>
      <c r="C23" s="90"/>
      <c r="D23" s="92" t="s">
        <v>205</v>
      </c>
      <c r="E23" s="92" t="s">
        <v>86</v>
      </c>
      <c r="F23" s="92" t="s">
        <v>171</v>
      </c>
      <c r="G23" s="92" t="s">
        <v>24</v>
      </c>
      <c r="H23" s="99"/>
      <c r="I23" s="100"/>
      <c r="J23" s="93"/>
      <c r="K23" s="150"/>
    </row>
    <row r="24" spans="1:11" ht="60" x14ac:dyDescent="0.25">
      <c r="A24" s="90" t="s">
        <v>42</v>
      </c>
      <c r="B24" s="148" t="s">
        <v>82</v>
      </c>
      <c r="C24" s="90"/>
      <c r="D24" s="92" t="s">
        <v>205</v>
      </c>
      <c r="E24" s="92"/>
      <c r="F24" s="92"/>
      <c r="G24" s="92"/>
      <c r="H24" s="109">
        <v>30</v>
      </c>
      <c r="I24" s="110">
        <f>+J22+1</f>
        <v>45960</v>
      </c>
      <c r="J24" s="93">
        <f t="shared" si="1"/>
        <v>45990</v>
      </c>
      <c r="K24" s="150" t="s">
        <v>83</v>
      </c>
    </row>
    <row r="25" spans="1:11" ht="45" customHeight="1" x14ac:dyDescent="0.25">
      <c r="A25" s="90" t="s">
        <v>46</v>
      </c>
      <c r="B25" s="148" t="s">
        <v>85</v>
      </c>
      <c r="C25" s="90"/>
      <c r="D25" s="92" t="s">
        <v>86</v>
      </c>
      <c r="E25" s="92" t="s">
        <v>87</v>
      </c>
      <c r="F25" s="92"/>
      <c r="G25" s="92"/>
      <c r="H25" s="109">
        <v>15</v>
      </c>
      <c r="I25" s="110">
        <f>+J24+1</f>
        <v>45991</v>
      </c>
      <c r="J25" s="93">
        <f t="shared" si="1"/>
        <v>46006</v>
      </c>
      <c r="K25" s="150" t="s">
        <v>88</v>
      </c>
    </row>
    <row r="26" spans="1:11" ht="45" customHeight="1" x14ac:dyDescent="0.25">
      <c r="A26" s="90" t="s">
        <v>50</v>
      </c>
      <c r="B26" s="148" t="s">
        <v>90</v>
      </c>
      <c r="C26" s="90"/>
      <c r="D26" s="92" t="s">
        <v>86</v>
      </c>
      <c r="E26" s="92"/>
      <c r="F26" s="92"/>
      <c r="G26" s="92" t="s">
        <v>24</v>
      </c>
      <c r="H26" s="109">
        <v>15</v>
      </c>
      <c r="I26" s="110">
        <f t="shared" ref="I26:I41" si="3">+J25+1</f>
        <v>46007</v>
      </c>
      <c r="J26" s="93">
        <f t="shared" si="1"/>
        <v>46022</v>
      </c>
      <c r="K26" s="150" t="s">
        <v>91</v>
      </c>
    </row>
    <row r="27" spans="1:11" ht="60" x14ac:dyDescent="0.25">
      <c r="A27" s="90">
        <v>3</v>
      </c>
      <c r="B27" s="148" t="s">
        <v>92</v>
      </c>
      <c r="C27" s="90"/>
      <c r="D27" s="92" t="s">
        <v>205</v>
      </c>
      <c r="E27" s="90"/>
      <c r="F27" s="92"/>
      <c r="G27" s="92"/>
      <c r="H27" s="99"/>
      <c r="I27" s="110"/>
      <c r="J27" s="93"/>
      <c r="K27" s="150"/>
    </row>
    <row r="28" spans="1:11" ht="126" customHeight="1" x14ac:dyDescent="0.25">
      <c r="A28" s="90" t="s">
        <v>173</v>
      </c>
      <c r="B28" s="148" t="s">
        <v>94</v>
      </c>
      <c r="C28" s="90"/>
      <c r="D28" s="92" t="s">
        <v>87</v>
      </c>
      <c r="E28" s="92" t="s">
        <v>95</v>
      </c>
      <c r="F28" s="92" t="s">
        <v>19</v>
      </c>
      <c r="G28" s="92"/>
      <c r="H28" s="99">
        <v>30</v>
      </c>
      <c r="I28" s="110">
        <f>+J26+1</f>
        <v>46023</v>
      </c>
      <c r="J28" s="93">
        <f t="shared" si="1"/>
        <v>46053</v>
      </c>
      <c r="K28" s="144" t="s">
        <v>174</v>
      </c>
    </row>
    <row r="29" spans="1:11" ht="46.5" customHeight="1" x14ac:dyDescent="0.25">
      <c r="A29" s="90" t="s">
        <v>175</v>
      </c>
      <c r="B29" s="148" t="s">
        <v>98</v>
      </c>
      <c r="C29" s="90"/>
      <c r="D29" s="92" t="s">
        <v>99</v>
      </c>
      <c r="E29" s="111"/>
      <c r="F29" s="92" t="s">
        <v>19</v>
      </c>
      <c r="G29" s="92"/>
      <c r="H29" s="99">
        <v>30</v>
      </c>
      <c r="I29" s="110">
        <f t="shared" si="3"/>
        <v>46054</v>
      </c>
      <c r="J29" s="93">
        <f t="shared" si="1"/>
        <v>46084</v>
      </c>
      <c r="K29" s="150" t="s">
        <v>100</v>
      </c>
    </row>
    <row r="30" spans="1:11" ht="46.5" customHeight="1" x14ac:dyDescent="0.25">
      <c r="A30" s="90" t="s">
        <v>176</v>
      </c>
      <c r="B30" s="148" t="s">
        <v>102</v>
      </c>
      <c r="C30" s="90"/>
      <c r="D30" s="92" t="s">
        <v>87</v>
      </c>
      <c r="E30" s="111"/>
      <c r="F30" s="92"/>
      <c r="G30" s="92"/>
      <c r="H30" s="99">
        <v>1</v>
      </c>
      <c r="I30" s="110">
        <f t="shared" si="3"/>
        <v>46085</v>
      </c>
      <c r="J30" s="93">
        <f t="shared" si="1"/>
        <v>46086</v>
      </c>
      <c r="K30" s="150" t="s">
        <v>103</v>
      </c>
    </row>
    <row r="31" spans="1:11" ht="46.5" customHeight="1" x14ac:dyDescent="0.25">
      <c r="A31" s="90" t="s">
        <v>177</v>
      </c>
      <c r="B31" s="148" t="s">
        <v>105</v>
      </c>
      <c r="C31" s="90"/>
      <c r="D31" s="92" t="s">
        <v>87</v>
      </c>
      <c r="E31" s="111"/>
      <c r="F31" s="92" t="s">
        <v>19</v>
      </c>
      <c r="G31" s="92"/>
      <c r="H31" s="99">
        <v>5</v>
      </c>
      <c r="I31" s="110">
        <f t="shared" si="3"/>
        <v>46087</v>
      </c>
      <c r="J31" s="93">
        <f t="shared" si="1"/>
        <v>46092</v>
      </c>
      <c r="K31" s="150" t="s">
        <v>106</v>
      </c>
    </row>
    <row r="32" spans="1:11" ht="46.5" customHeight="1" x14ac:dyDescent="0.25">
      <c r="A32" s="90" t="s">
        <v>178</v>
      </c>
      <c r="B32" s="148" t="s">
        <v>108</v>
      </c>
      <c r="C32" s="90"/>
      <c r="D32" s="92" t="s">
        <v>19</v>
      </c>
      <c r="E32" s="111"/>
      <c r="F32" s="92"/>
      <c r="G32" s="92"/>
      <c r="H32" s="99">
        <v>5</v>
      </c>
      <c r="I32" s="110">
        <f t="shared" si="3"/>
        <v>46093</v>
      </c>
      <c r="J32" s="93">
        <f t="shared" si="1"/>
        <v>46098</v>
      </c>
      <c r="K32" s="150" t="s">
        <v>109</v>
      </c>
    </row>
    <row r="33" spans="1:11" ht="75" customHeight="1" x14ac:dyDescent="0.25">
      <c r="A33" s="90" t="s">
        <v>179</v>
      </c>
      <c r="B33" s="148" t="s">
        <v>111</v>
      </c>
      <c r="C33" s="90"/>
      <c r="D33" s="92" t="s">
        <v>19</v>
      </c>
      <c r="E33" s="111"/>
      <c r="F33" s="92"/>
      <c r="G33" s="92" t="s">
        <v>24</v>
      </c>
      <c r="H33" s="99">
        <v>5</v>
      </c>
      <c r="I33" s="110">
        <f t="shared" si="3"/>
        <v>46099</v>
      </c>
      <c r="J33" s="93">
        <f t="shared" si="1"/>
        <v>46104</v>
      </c>
      <c r="K33" s="150" t="s">
        <v>112</v>
      </c>
    </row>
    <row r="34" spans="1:11" ht="75" customHeight="1" x14ac:dyDescent="0.25">
      <c r="A34" s="90" t="s">
        <v>180</v>
      </c>
      <c r="B34" s="148" t="s">
        <v>181</v>
      </c>
      <c r="C34" s="90"/>
      <c r="D34" s="92" t="s">
        <v>87</v>
      </c>
      <c r="E34" s="90"/>
      <c r="F34" s="92" t="s">
        <v>19</v>
      </c>
      <c r="G34" s="92"/>
      <c r="H34" s="99">
        <v>1</v>
      </c>
      <c r="I34" s="110">
        <f t="shared" si="3"/>
        <v>46105</v>
      </c>
      <c r="J34" s="93">
        <f t="shared" si="1"/>
        <v>46106</v>
      </c>
      <c r="K34" s="150" t="s">
        <v>115</v>
      </c>
    </row>
    <row r="35" spans="1:11" ht="75" customHeight="1" x14ac:dyDescent="0.25">
      <c r="A35" s="90" t="s">
        <v>182</v>
      </c>
      <c r="B35" s="148" t="s">
        <v>117</v>
      </c>
      <c r="C35" s="90"/>
      <c r="D35" s="92" t="s">
        <v>87</v>
      </c>
      <c r="E35" s="92"/>
      <c r="F35" s="92" t="s">
        <v>19</v>
      </c>
      <c r="G35" s="92"/>
      <c r="H35" s="99">
        <v>5</v>
      </c>
      <c r="I35" s="110">
        <f t="shared" si="3"/>
        <v>46107</v>
      </c>
      <c r="J35" s="93">
        <f t="shared" si="1"/>
        <v>46112</v>
      </c>
      <c r="K35" s="150" t="s">
        <v>118</v>
      </c>
    </row>
    <row r="36" spans="1:11" ht="75" customHeight="1" x14ac:dyDescent="0.25">
      <c r="A36" s="90" t="s">
        <v>183</v>
      </c>
      <c r="B36" s="148" t="s">
        <v>120</v>
      </c>
      <c r="C36" s="90"/>
      <c r="D36" s="92" t="s">
        <v>87</v>
      </c>
      <c r="E36" s="92" t="s">
        <v>19</v>
      </c>
      <c r="F36" s="92"/>
      <c r="G36" s="92"/>
      <c r="H36" s="99">
        <v>5</v>
      </c>
      <c r="I36" s="110">
        <f t="shared" si="3"/>
        <v>46113</v>
      </c>
      <c r="J36" s="93">
        <f t="shared" si="1"/>
        <v>46118</v>
      </c>
      <c r="K36" s="150" t="s">
        <v>121</v>
      </c>
    </row>
    <row r="37" spans="1:11" ht="75" customHeight="1" x14ac:dyDescent="0.25">
      <c r="A37" s="90" t="s">
        <v>184</v>
      </c>
      <c r="B37" s="148" t="s">
        <v>123</v>
      </c>
      <c r="C37" s="90"/>
      <c r="D37" s="92" t="s">
        <v>19</v>
      </c>
      <c r="E37" s="92" t="s">
        <v>124</v>
      </c>
      <c r="F37" s="92"/>
      <c r="G37" s="92"/>
      <c r="H37" s="99">
        <v>5</v>
      </c>
      <c r="I37" s="110">
        <f t="shared" si="3"/>
        <v>46119</v>
      </c>
      <c r="J37" s="93">
        <f t="shared" si="1"/>
        <v>46124</v>
      </c>
      <c r="K37" s="150" t="s">
        <v>125</v>
      </c>
    </row>
    <row r="38" spans="1:11" ht="75" customHeight="1" x14ac:dyDescent="0.25">
      <c r="A38" s="90" t="s">
        <v>185</v>
      </c>
      <c r="B38" s="148" t="s">
        <v>127</v>
      </c>
      <c r="C38" s="90"/>
      <c r="D38" s="92" t="s">
        <v>19</v>
      </c>
      <c r="E38" s="92"/>
      <c r="F38" s="92"/>
      <c r="G38" s="92" t="s">
        <v>24</v>
      </c>
      <c r="H38" s="99">
        <v>5</v>
      </c>
      <c r="I38" s="110">
        <f t="shared" si="3"/>
        <v>46125</v>
      </c>
      <c r="J38" s="93">
        <f t="shared" si="1"/>
        <v>46130</v>
      </c>
      <c r="K38" s="150" t="s">
        <v>121</v>
      </c>
    </row>
    <row r="39" spans="1:11" ht="75" customHeight="1" x14ac:dyDescent="0.25">
      <c r="A39" s="112" t="s">
        <v>186</v>
      </c>
      <c r="B39" s="148" t="s">
        <v>129</v>
      </c>
      <c r="C39" s="90"/>
      <c r="D39" s="92" t="s">
        <v>87</v>
      </c>
      <c r="E39" s="92"/>
      <c r="F39" s="92"/>
      <c r="G39" s="92"/>
      <c r="H39" s="99">
        <v>1</v>
      </c>
      <c r="I39" s="110">
        <f t="shared" si="3"/>
        <v>46131</v>
      </c>
      <c r="J39" s="93">
        <f t="shared" si="1"/>
        <v>46132</v>
      </c>
      <c r="K39" s="150" t="s">
        <v>130</v>
      </c>
    </row>
    <row r="40" spans="1:11" ht="75" customHeight="1" x14ac:dyDescent="0.25">
      <c r="A40" s="112">
        <v>4</v>
      </c>
      <c r="B40" s="148" t="s">
        <v>131</v>
      </c>
      <c r="C40" s="90"/>
      <c r="D40" s="92" t="s">
        <v>87</v>
      </c>
      <c r="E40" s="90" t="s">
        <v>132</v>
      </c>
      <c r="F40" s="92" t="s">
        <v>133</v>
      </c>
      <c r="G40" s="92"/>
      <c r="H40" s="99">
        <v>10</v>
      </c>
      <c r="I40" s="110">
        <f t="shared" si="3"/>
        <v>46133</v>
      </c>
      <c r="J40" s="93">
        <f t="shared" si="1"/>
        <v>46143</v>
      </c>
      <c r="K40" s="150" t="s">
        <v>134</v>
      </c>
    </row>
    <row r="41" spans="1:11" ht="75" customHeight="1" x14ac:dyDescent="0.25">
      <c r="A41" s="112">
        <v>5</v>
      </c>
      <c r="B41" s="148" t="s">
        <v>135</v>
      </c>
      <c r="C41" s="90"/>
      <c r="D41" s="92" t="s">
        <v>87</v>
      </c>
      <c r="E41" s="90" t="s">
        <v>132</v>
      </c>
      <c r="F41" s="92" t="s">
        <v>133</v>
      </c>
      <c r="G41" s="92"/>
      <c r="H41" s="99">
        <v>5</v>
      </c>
      <c r="I41" s="110">
        <f t="shared" si="3"/>
        <v>46144</v>
      </c>
      <c r="J41" s="93">
        <f t="shared" si="1"/>
        <v>46149</v>
      </c>
      <c r="K41" s="150" t="s">
        <v>187</v>
      </c>
    </row>
  </sheetData>
  <mergeCells count="12">
    <mergeCell ref="K5:K6"/>
    <mergeCell ref="B19:F19"/>
    <mergeCell ref="B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16" zoomScale="85" zoomScaleNormal="85" workbookViewId="0">
      <selection activeCell="C8" sqref="C8:C9"/>
    </sheetView>
  </sheetViews>
  <sheetFormatPr defaultColWidth="10.85546875" defaultRowHeight="16.5" x14ac:dyDescent="0.25"/>
  <cols>
    <col min="1" max="1" width="5.85546875" style="2" customWidth="1"/>
    <col min="2" max="2" width="70" style="11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45.7109375" style="2" customWidth="1"/>
    <col min="12" max="16384" width="10.85546875" style="2"/>
  </cols>
  <sheetData>
    <row r="1" spans="1:11" s="1" customFormat="1" ht="18.75" x14ac:dyDescent="0.3">
      <c r="A1" s="267" t="s">
        <v>243</v>
      </c>
      <c r="B1" s="267"/>
      <c r="C1" s="267"/>
      <c r="D1" s="267"/>
      <c r="E1" s="267"/>
      <c r="F1" s="267"/>
      <c r="G1" s="267"/>
      <c r="H1" s="267"/>
      <c r="I1" s="267"/>
      <c r="J1" s="267"/>
      <c r="K1" s="267"/>
    </row>
    <row r="2" spans="1:11" s="1" customFormat="1" ht="48" customHeight="1" x14ac:dyDescent="0.35">
      <c r="A2" s="256" t="s">
        <v>244</v>
      </c>
      <c r="B2" s="256"/>
      <c r="C2" s="256"/>
      <c r="D2" s="256"/>
      <c r="E2" s="256"/>
      <c r="F2" s="256"/>
      <c r="G2" s="256"/>
      <c r="H2" s="256"/>
      <c r="I2" s="256"/>
      <c r="J2" s="256"/>
      <c r="K2" s="256"/>
    </row>
    <row r="3" spans="1:11" s="1" customFormat="1" ht="66" customHeight="1" x14ac:dyDescent="0.3">
      <c r="A3" s="46"/>
      <c r="B3" s="115"/>
      <c r="C3" s="253" t="s">
        <v>245</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7" t="s">
        <v>6</v>
      </c>
      <c r="E5" s="237"/>
      <c r="F5" s="237"/>
      <c r="G5" s="237" t="s">
        <v>7</v>
      </c>
      <c r="H5" s="272" t="s">
        <v>8</v>
      </c>
      <c r="I5" s="272"/>
      <c r="J5" s="272"/>
      <c r="K5" s="237" t="s">
        <v>9</v>
      </c>
    </row>
    <row r="6" spans="1:11" ht="49.15" customHeight="1" x14ac:dyDescent="0.25">
      <c r="A6" s="237"/>
      <c r="B6" s="273"/>
      <c r="C6" s="237"/>
      <c r="D6" s="88" t="s">
        <v>10</v>
      </c>
      <c r="E6" s="88" t="s">
        <v>11</v>
      </c>
      <c r="F6" s="88" t="s">
        <v>12</v>
      </c>
      <c r="G6" s="237"/>
      <c r="H6" s="179" t="s">
        <v>8</v>
      </c>
      <c r="I6" s="179" t="s">
        <v>13</v>
      </c>
      <c r="J6" s="179" t="s">
        <v>14</v>
      </c>
      <c r="K6" s="237"/>
    </row>
    <row r="7" spans="1:11" x14ac:dyDescent="0.25">
      <c r="A7" s="88" t="s">
        <v>15</v>
      </c>
      <c r="B7" s="116" t="s">
        <v>16</v>
      </c>
      <c r="C7" s="88"/>
      <c r="D7" s="88"/>
      <c r="E7" s="88"/>
      <c r="F7" s="88"/>
      <c r="G7" s="88"/>
      <c r="H7" s="89"/>
      <c r="I7" s="89"/>
      <c r="J7" s="89"/>
      <c r="K7" s="88"/>
    </row>
    <row r="8" spans="1:11" ht="72" customHeight="1" x14ac:dyDescent="0.25">
      <c r="A8" s="90">
        <v>1</v>
      </c>
      <c r="B8" s="144" t="s">
        <v>17</v>
      </c>
      <c r="C8" s="12" t="s">
        <v>280</v>
      </c>
      <c r="D8" s="92" t="s">
        <v>18</v>
      </c>
      <c r="E8" s="90" t="s">
        <v>19</v>
      </c>
      <c r="F8" s="90"/>
      <c r="G8" s="90" t="s">
        <v>20</v>
      </c>
      <c r="H8" s="89">
        <v>15</v>
      </c>
      <c r="I8" s="93"/>
      <c r="J8" s="93"/>
      <c r="K8" s="88"/>
    </row>
    <row r="9" spans="1:11" ht="72" customHeight="1" x14ac:dyDescent="0.25">
      <c r="A9" s="90">
        <v>2</v>
      </c>
      <c r="B9" s="144" t="s">
        <v>21</v>
      </c>
      <c r="C9" s="12" t="s">
        <v>280</v>
      </c>
      <c r="D9" s="90" t="s">
        <v>22</v>
      </c>
      <c r="E9" s="92" t="s">
        <v>18</v>
      </c>
      <c r="F9" s="90" t="s">
        <v>23</v>
      </c>
      <c r="G9" s="90" t="s">
        <v>24</v>
      </c>
      <c r="H9" s="89">
        <v>20</v>
      </c>
      <c r="I9" s="93"/>
      <c r="J9" s="93"/>
      <c r="K9" s="88"/>
    </row>
    <row r="10" spans="1:11" ht="72" customHeight="1" x14ac:dyDescent="0.25">
      <c r="A10" s="90">
        <v>3</v>
      </c>
      <c r="B10" s="144" t="s">
        <v>25</v>
      </c>
      <c r="C10" s="94"/>
      <c r="D10" s="92" t="s">
        <v>23</v>
      </c>
      <c r="E10" s="90" t="s">
        <v>22</v>
      </c>
      <c r="F10" s="90" t="s">
        <v>26</v>
      </c>
      <c r="G10" s="90" t="s">
        <v>20</v>
      </c>
      <c r="H10" s="89">
        <v>10</v>
      </c>
      <c r="I10" s="93">
        <v>45829</v>
      </c>
      <c r="J10" s="61">
        <f t="shared" ref="J10:J11" si="0">IFERROR(DATE(YEAR(I10),MONTH(I10),DAY(I10))+H10,"0")</f>
        <v>45839</v>
      </c>
      <c r="K10" s="88"/>
    </row>
    <row r="11" spans="1:11" ht="72" customHeight="1" x14ac:dyDescent="0.25">
      <c r="A11" s="90">
        <v>4</v>
      </c>
      <c r="B11" s="144" t="s">
        <v>27</v>
      </c>
      <c r="C11" s="90"/>
      <c r="D11" s="92" t="s">
        <v>24</v>
      </c>
      <c r="E11" s="90"/>
      <c r="F11" s="90"/>
      <c r="G11" s="90" t="s">
        <v>20</v>
      </c>
      <c r="H11" s="89">
        <v>10</v>
      </c>
      <c r="I11" s="93">
        <f>+J10+1</f>
        <v>45840</v>
      </c>
      <c r="J11" s="61">
        <f t="shared" si="0"/>
        <v>45850</v>
      </c>
      <c r="K11" s="95"/>
    </row>
    <row r="12" spans="1:11" ht="72" customHeight="1" x14ac:dyDescent="0.25">
      <c r="A12" s="88" t="s">
        <v>28</v>
      </c>
      <c r="B12" s="147" t="s">
        <v>154</v>
      </c>
      <c r="C12" s="88"/>
      <c r="D12" s="92"/>
      <c r="E12" s="88"/>
      <c r="F12" s="88"/>
      <c r="G12" s="90"/>
      <c r="H12" s="89"/>
      <c r="I12" s="93"/>
      <c r="J12" s="93"/>
      <c r="K12" s="88"/>
    </row>
    <row r="13" spans="1:11" ht="72" customHeight="1" x14ac:dyDescent="0.25">
      <c r="A13" s="90">
        <v>1</v>
      </c>
      <c r="B13" s="148" t="s">
        <v>155</v>
      </c>
      <c r="C13" s="90"/>
      <c r="D13" s="98" t="s">
        <v>246</v>
      </c>
      <c r="E13" s="90" t="s">
        <v>19</v>
      </c>
      <c r="F13" s="90" t="s">
        <v>32</v>
      </c>
      <c r="G13" s="90" t="s">
        <v>24</v>
      </c>
      <c r="H13" s="99">
        <v>1</v>
      </c>
      <c r="I13" s="100">
        <f>+J11+1</f>
        <v>45851</v>
      </c>
      <c r="J13" s="93">
        <f t="shared" ref="J13:J41" si="1">IFERROR(DATE(YEAR(I13),MONTH(I13),DAY(I13))+H13,"0")</f>
        <v>45852</v>
      </c>
      <c r="K13" s="90"/>
    </row>
    <row r="14" spans="1:11" ht="72" customHeight="1" x14ac:dyDescent="0.25">
      <c r="A14" s="90">
        <v>2</v>
      </c>
      <c r="B14" s="148" t="s">
        <v>157</v>
      </c>
      <c r="C14" s="90"/>
      <c r="D14" s="98" t="s">
        <v>247</v>
      </c>
      <c r="E14" s="90" t="s">
        <v>19</v>
      </c>
      <c r="F14" s="92" t="s">
        <v>32</v>
      </c>
      <c r="G14" s="90"/>
      <c r="H14" s="99">
        <v>10</v>
      </c>
      <c r="I14" s="100">
        <f>+J13+1</f>
        <v>45853</v>
      </c>
      <c r="J14" s="93">
        <f t="shared" si="1"/>
        <v>45863</v>
      </c>
      <c r="K14" s="90"/>
    </row>
    <row r="15" spans="1:11" ht="72" customHeight="1" x14ac:dyDescent="0.25">
      <c r="A15" s="90">
        <v>3</v>
      </c>
      <c r="B15" s="148" t="s">
        <v>159</v>
      </c>
      <c r="C15" s="90"/>
      <c r="D15" s="92" t="s">
        <v>19</v>
      </c>
      <c r="E15" s="90" t="s">
        <v>36</v>
      </c>
      <c r="F15" s="92" t="s">
        <v>32</v>
      </c>
      <c r="G15" s="90" t="s">
        <v>24</v>
      </c>
      <c r="H15" s="99">
        <v>35</v>
      </c>
      <c r="I15" s="100">
        <f t="shared" ref="I15:I17" si="2">+J14+1</f>
        <v>45864</v>
      </c>
      <c r="J15" s="93">
        <f t="shared" si="1"/>
        <v>45899</v>
      </c>
      <c r="K15" s="90"/>
    </row>
    <row r="16" spans="1:11" ht="72" customHeight="1" x14ac:dyDescent="0.25">
      <c r="A16" s="90">
        <v>4</v>
      </c>
      <c r="B16" s="148" t="s">
        <v>160</v>
      </c>
      <c r="C16" s="90"/>
      <c r="D16" s="92" t="s">
        <v>23</v>
      </c>
      <c r="E16" s="92" t="s">
        <v>18</v>
      </c>
      <c r="F16" s="92" t="s">
        <v>32</v>
      </c>
      <c r="G16" s="90" t="s">
        <v>161</v>
      </c>
      <c r="H16" s="99">
        <v>30</v>
      </c>
      <c r="I16" s="100">
        <f t="shared" si="2"/>
        <v>45900</v>
      </c>
      <c r="J16" s="93">
        <f t="shared" si="1"/>
        <v>45930</v>
      </c>
      <c r="K16" s="90"/>
    </row>
    <row r="17" spans="1:11" ht="72" customHeight="1" x14ac:dyDescent="0.25">
      <c r="A17" s="90">
        <v>5</v>
      </c>
      <c r="B17" s="148" t="s">
        <v>162</v>
      </c>
      <c r="C17" s="90"/>
      <c r="D17" s="92" t="s">
        <v>23</v>
      </c>
      <c r="E17" s="90" t="s">
        <v>19</v>
      </c>
      <c r="F17" s="92"/>
      <c r="G17" s="90"/>
      <c r="H17" s="99">
        <v>10</v>
      </c>
      <c r="I17" s="100">
        <f t="shared" si="2"/>
        <v>45931</v>
      </c>
      <c r="J17" s="93">
        <f t="shared" si="1"/>
        <v>45941</v>
      </c>
      <c r="K17" s="90"/>
    </row>
    <row r="18" spans="1:11" ht="72" customHeight="1" x14ac:dyDescent="0.25">
      <c r="A18" s="88" t="s">
        <v>37</v>
      </c>
      <c r="B18" s="149" t="s">
        <v>38</v>
      </c>
      <c r="C18" s="90"/>
      <c r="D18" s="92"/>
      <c r="E18" s="90"/>
      <c r="F18" s="92"/>
      <c r="G18" s="92"/>
      <c r="H18" s="99"/>
      <c r="I18" s="100"/>
      <c r="J18" s="93"/>
      <c r="K18" s="90"/>
    </row>
    <row r="19" spans="1:11" ht="72" customHeight="1" x14ac:dyDescent="0.25">
      <c r="A19" s="105">
        <v>1</v>
      </c>
      <c r="B19" s="274" t="s">
        <v>203</v>
      </c>
      <c r="C19" s="274"/>
      <c r="D19" s="274"/>
      <c r="E19" s="274"/>
      <c r="F19" s="274"/>
      <c r="G19" s="103"/>
      <c r="H19" s="104"/>
      <c r="I19" s="100"/>
      <c r="J19" s="93"/>
      <c r="K19" s="151" t="s">
        <v>69</v>
      </c>
    </row>
    <row r="20" spans="1:11" ht="110.25" customHeight="1" x14ac:dyDescent="0.25">
      <c r="A20" s="105" t="s">
        <v>164</v>
      </c>
      <c r="B20" s="152" t="s">
        <v>71</v>
      </c>
      <c r="C20" s="105"/>
      <c r="D20" s="103" t="s">
        <v>204</v>
      </c>
      <c r="E20" s="103" t="s">
        <v>22</v>
      </c>
      <c r="F20" s="103"/>
      <c r="G20" s="103"/>
      <c r="H20" s="104">
        <v>5</v>
      </c>
      <c r="I20" s="100">
        <f>+J17+1</f>
        <v>45942</v>
      </c>
      <c r="J20" s="93">
        <f t="shared" si="1"/>
        <v>45947</v>
      </c>
      <c r="K20" s="176" t="s">
        <v>73</v>
      </c>
    </row>
    <row r="21" spans="1:11" ht="94.5" customHeight="1" x14ac:dyDescent="0.25">
      <c r="A21" s="105" t="s">
        <v>166</v>
      </c>
      <c r="B21" s="154" t="s">
        <v>75</v>
      </c>
      <c r="C21" s="105"/>
      <c r="D21" s="103"/>
      <c r="E21" s="103"/>
      <c r="F21" s="103"/>
      <c r="G21" s="103"/>
      <c r="H21" s="104">
        <v>5</v>
      </c>
      <c r="I21" s="100">
        <f>+J20+1</f>
        <v>45948</v>
      </c>
      <c r="J21" s="93">
        <f t="shared" si="1"/>
        <v>45953</v>
      </c>
      <c r="K21" s="107" t="s">
        <v>167</v>
      </c>
    </row>
    <row r="22" spans="1:11" ht="94.5" customHeight="1" x14ac:dyDescent="0.25">
      <c r="A22" s="105" t="s">
        <v>168</v>
      </c>
      <c r="B22" s="154" t="s">
        <v>78</v>
      </c>
      <c r="C22" s="105"/>
      <c r="D22" s="103" t="s">
        <v>24</v>
      </c>
      <c r="E22" s="103" t="s">
        <v>22</v>
      </c>
      <c r="F22" s="103"/>
      <c r="G22" s="103"/>
      <c r="H22" s="104">
        <v>5</v>
      </c>
      <c r="I22" s="100">
        <f>+J21+1</f>
        <v>45954</v>
      </c>
      <c r="J22" s="93">
        <f t="shared" si="1"/>
        <v>45959</v>
      </c>
      <c r="K22" s="105" t="s">
        <v>79</v>
      </c>
    </row>
    <row r="23" spans="1:11" ht="72" customHeight="1" x14ac:dyDescent="0.25">
      <c r="A23" s="90">
        <v>2</v>
      </c>
      <c r="B23" s="148" t="s">
        <v>80</v>
      </c>
      <c r="C23" s="90"/>
      <c r="D23" s="92" t="s">
        <v>205</v>
      </c>
      <c r="E23" s="92" t="s">
        <v>86</v>
      </c>
      <c r="F23" s="92" t="s">
        <v>171</v>
      </c>
      <c r="G23" s="92" t="s">
        <v>24</v>
      </c>
      <c r="H23" s="99"/>
      <c r="I23" s="100"/>
      <c r="J23" s="93"/>
      <c r="K23" s="90"/>
    </row>
    <row r="24" spans="1:11" ht="72" customHeight="1" x14ac:dyDescent="0.25">
      <c r="A24" s="90" t="s">
        <v>42</v>
      </c>
      <c r="B24" s="148" t="s">
        <v>82</v>
      </c>
      <c r="C24" s="90"/>
      <c r="D24" s="92" t="s">
        <v>205</v>
      </c>
      <c r="E24" s="92"/>
      <c r="F24" s="92"/>
      <c r="G24" s="92"/>
      <c r="H24" s="109">
        <v>30</v>
      </c>
      <c r="I24" s="110">
        <f>+J22+1</f>
        <v>45960</v>
      </c>
      <c r="J24" s="93">
        <f t="shared" si="1"/>
        <v>45990</v>
      </c>
      <c r="K24" s="150" t="s">
        <v>83</v>
      </c>
    </row>
    <row r="25" spans="1:11" ht="72" customHeight="1" x14ac:dyDescent="0.25">
      <c r="A25" s="90" t="s">
        <v>46</v>
      </c>
      <c r="B25" s="148" t="s">
        <v>85</v>
      </c>
      <c r="C25" s="90"/>
      <c r="D25" s="92" t="s">
        <v>86</v>
      </c>
      <c r="E25" s="92" t="s">
        <v>87</v>
      </c>
      <c r="F25" s="92"/>
      <c r="G25" s="92"/>
      <c r="H25" s="109">
        <v>15</v>
      </c>
      <c r="I25" s="110">
        <f>+J24+1</f>
        <v>45991</v>
      </c>
      <c r="J25" s="93">
        <f t="shared" si="1"/>
        <v>46006</v>
      </c>
      <c r="K25" s="150" t="s">
        <v>88</v>
      </c>
    </row>
    <row r="26" spans="1:11" ht="72" customHeight="1" x14ac:dyDescent="0.25">
      <c r="A26" s="90" t="s">
        <v>50</v>
      </c>
      <c r="B26" s="148" t="s">
        <v>90</v>
      </c>
      <c r="C26" s="90"/>
      <c r="D26" s="92" t="s">
        <v>86</v>
      </c>
      <c r="E26" s="92"/>
      <c r="F26" s="92"/>
      <c r="G26" s="92" t="s">
        <v>24</v>
      </c>
      <c r="H26" s="109">
        <v>15</v>
      </c>
      <c r="I26" s="110">
        <f>+J25+1</f>
        <v>46007</v>
      </c>
      <c r="J26" s="93">
        <f t="shared" si="1"/>
        <v>46022</v>
      </c>
      <c r="K26" s="150" t="s">
        <v>91</v>
      </c>
    </row>
    <row r="27" spans="1:11" ht="72" customHeight="1" x14ac:dyDescent="0.25">
      <c r="A27" s="90">
        <v>3</v>
      </c>
      <c r="B27" s="148" t="s">
        <v>92</v>
      </c>
      <c r="C27" s="90"/>
      <c r="D27" s="92" t="s">
        <v>205</v>
      </c>
      <c r="E27" s="90"/>
      <c r="F27" s="92"/>
      <c r="G27" s="92"/>
      <c r="H27" s="99"/>
      <c r="I27" s="110"/>
      <c r="J27" s="93"/>
      <c r="K27" s="90"/>
    </row>
    <row r="28" spans="1:11" ht="105" x14ac:dyDescent="0.25">
      <c r="A28" s="90" t="s">
        <v>173</v>
      </c>
      <c r="B28" s="148" t="s">
        <v>94</v>
      </c>
      <c r="C28" s="90"/>
      <c r="D28" s="92" t="s">
        <v>87</v>
      </c>
      <c r="E28" s="92" t="s">
        <v>95</v>
      </c>
      <c r="F28" s="92" t="s">
        <v>19</v>
      </c>
      <c r="G28" s="92"/>
      <c r="H28" s="99">
        <v>30</v>
      </c>
      <c r="I28" s="110">
        <f>+J26+1</f>
        <v>46023</v>
      </c>
      <c r="J28" s="93">
        <f t="shared" si="1"/>
        <v>46053</v>
      </c>
      <c r="K28" s="91" t="s">
        <v>174</v>
      </c>
    </row>
    <row r="29" spans="1:11" ht="72" customHeight="1" x14ac:dyDescent="0.25">
      <c r="A29" s="90" t="s">
        <v>175</v>
      </c>
      <c r="B29" s="148" t="s">
        <v>98</v>
      </c>
      <c r="C29" s="90"/>
      <c r="D29" s="92" t="s">
        <v>99</v>
      </c>
      <c r="E29" s="111"/>
      <c r="F29" s="92" t="s">
        <v>19</v>
      </c>
      <c r="G29" s="92"/>
      <c r="H29" s="99">
        <v>30</v>
      </c>
      <c r="I29" s="110">
        <f>+J28+1</f>
        <v>46054</v>
      </c>
      <c r="J29" s="93">
        <f t="shared" si="1"/>
        <v>46084</v>
      </c>
      <c r="K29" s="90" t="s">
        <v>100</v>
      </c>
    </row>
    <row r="30" spans="1:11" ht="72" customHeight="1" x14ac:dyDescent="0.25">
      <c r="A30" s="90" t="s">
        <v>176</v>
      </c>
      <c r="B30" s="148" t="s">
        <v>102</v>
      </c>
      <c r="C30" s="90"/>
      <c r="D30" s="92" t="s">
        <v>87</v>
      </c>
      <c r="E30" s="111"/>
      <c r="F30" s="92"/>
      <c r="G30" s="92"/>
      <c r="H30" s="99">
        <v>1</v>
      </c>
      <c r="I30" s="110">
        <f t="shared" ref="I30:I41" si="3">+J29+1</f>
        <v>46085</v>
      </c>
      <c r="J30" s="93">
        <f t="shared" si="1"/>
        <v>46086</v>
      </c>
      <c r="K30" s="90" t="s">
        <v>103</v>
      </c>
    </row>
    <row r="31" spans="1:11" ht="72" customHeight="1" x14ac:dyDescent="0.25">
      <c r="A31" s="90" t="s">
        <v>177</v>
      </c>
      <c r="B31" s="148" t="s">
        <v>105</v>
      </c>
      <c r="C31" s="90"/>
      <c r="D31" s="92" t="s">
        <v>87</v>
      </c>
      <c r="E31" s="111"/>
      <c r="F31" s="92" t="s">
        <v>19</v>
      </c>
      <c r="G31" s="92"/>
      <c r="H31" s="99">
        <v>5</v>
      </c>
      <c r="I31" s="110">
        <f t="shared" si="3"/>
        <v>46087</v>
      </c>
      <c r="J31" s="93">
        <f t="shared" si="1"/>
        <v>46092</v>
      </c>
      <c r="K31" s="90" t="s">
        <v>106</v>
      </c>
    </row>
    <row r="32" spans="1:11" ht="72" customHeight="1" x14ac:dyDescent="0.25">
      <c r="A32" s="90" t="s">
        <v>178</v>
      </c>
      <c r="B32" s="148" t="s">
        <v>108</v>
      </c>
      <c r="C32" s="90"/>
      <c r="D32" s="92" t="s">
        <v>19</v>
      </c>
      <c r="E32" s="111"/>
      <c r="F32" s="92"/>
      <c r="G32" s="92"/>
      <c r="H32" s="99">
        <v>5</v>
      </c>
      <c r="I32" s="110">
        <f t="shared" si="3"/>
        <v>46093</v>
      </c>
      <c r="J32" s="93">
        <f t="shared" si="1"/>
        <v>46098</v>
      </c>
      <c r="K32" s="90" t="s">
        <v>109</v>
      </c>
    </row>
    <row r="33" spans="1:11" ht="72" customHeight="1" x14ac:dyDescent="0.25">
      <c r="A33" s="90" t="s">
        <v>179</v>
      </c>
      <c r="B33" s="148" t="s">
        <v>111</v>
      </c>
      <c r="C33" s="90"/>
      <c r="D33" s="92" t="s">
        <v>19</v>
      </c>
      <c r="E33" s="111"/>
      <c r="F33" s="92"/>
      <c r="G33" s="92" t="s">
        <v>24</v>
      </c>
      <c r="H33" s="99">
        <v>5</v>
      </c>
      <c r="I33" s="110">
        <f t="shared" si="3"/>
        <v>46099</v>
      </c>
      <c r="J33" s="93">
        <f t="shared" si="1"/>
        <v>46104</v>
      </c>
      <c r="K33" s="90" t="s">
        <v>112</v>
      </c>
    </row>
    <row r="34" spans="1:11" ht="72" customHeight="1" x14ac:dyDescent="0.25">
      <c r="A34" s="90" t="s">
        <v>180</v>
      </c>
      <c r="B34" s="148" t="s">
        <v>181</v>
      </c>
      <c r="C34" s="90"/>
      <c r="D34" s="92" t="s">
        <v>87</v>
      </c>
      <c r="E34" s="90"/>
      <c r="F34" s="92" t="s">
        <v>19</v>
      </c>
      <c r="G34" s="92"/>
      <c r="H34" s="99">
        <v>1</v>
      </c>
      <c r="I34" s="110">
        <f t="shared" si="3"/>
        <v>46105</v>
      </c>
      <c r="J34" s="93">
        <f t="shared" si="1"/>
        <v>46106</v>
      </c>
      <c r="K34" s="90" t="s">
        <v>115</v>
      </c>
    </row>
    <row r="35" spans="1:11" ht="72" customHeight="1" x14ac:dyDescent="0.25">
      <c r="A35" s="90" t="s">
        <v>182</v>
      </c>
      <c r="B35" s="148" t="s">
        <v>117</v>
      </c>
      <c r="C35" s="90"/>
      <c r="D35" s="92" t="s">
        <v>87</v>
      </c>
      <c r="E35" s="92"/>
      <c r="F35" s="92" t="s">
        <v>19</v>
      </c>
      <c r="G35" s="92"/>
      <c r="H35" s="99">
        <v>5</v>
      </c>
      <c r="I35" s="110">
        <f t="shared" si="3"/>
        <v>46107</v>
      </c>
      <c r="J35" s="93">
        <f t="shared" si="1"/>
        <v>46112</v>
      </c>
      <c r="K35" s="90" t="s">
        <v>118</v>
      </c>
    </row>
    <row r="36" spans="1:11" ht="72" customHeight="1" x14ac:dyDescent="0.25">
      <c r="A36" s="90" t="s">
        <v>183</v>
      </c>
      <c r="B36" s="148" t="s">
        <v>120</v>
      </c>
      <c r="C36" s="90"/>
      <c r="D36" s="92" t="s">
        <v>87</v>
      </c>
      <c r="E36" s="92" t="s">
        <v>19</v>
      </c>
      <c r="F36" s="92"/>
      <c r="G36" s="92"/>
      <c r="H36" s="99">
        <v>5</v>
      </c>
      <c r="I36" s="110">
        <f t="shared" si="3"/>
        <v>46113</v>
      </c>
      <c r="J36" s="93">
        <f t="shared" si="1"/>
        <v>46118</v>
      </c>
      <c r="K36" s="90" t="s">
        <v>121</v>
      </c>
    </row>
    <row r="37" spans="1:11" ht="72" customHeight="1" x14ac:dyDescent="0.25">
      <c r="A37" s="90" t="s">
        <v>184</v>
      </c>
      <c r="B37" s="148" t="s">
        <v>123</v>
      </c>
      <c r="C37" s="90"/>
      <c r="D37" s="92" t="s">
        <v>19</v>
      </c>
      <c r="E37" s="92" t="s">
        <v>124</v>
      </c>
      <c r="F37" s="92"/>
      <c r="G37" s="92"/>
      <c r="H37" s="99">
        <v>5</v>
      </c>
      <c r="I37" s="110">
        <f t="shared" si="3"/>
        <v>46119</v>
      </c>
      <c r="J37" s="93">
        <f t="shared" si="1"/>
        <v>46124</v>
      </c>
      <c r="K37" s="90" t="s">
        <v>125</v>
      </c>
    </row>
    <row r="38" spans="1:11" ht="72" customHeight="1" x14ac:dyDescent="0.25">
      <c r="A38" s="90" t="s">
        <v>185</v>
      </c>
      <c r="B38" s="148" t="s">
        <v>127</v>
      </c>
      <c r="C38" s="90"/>
      <c r="D38" s="92" t="s">
        <v>19</v>
      </c>
      <c r="E38" s="92"/>
      <c r="F38" s="92"/>
      <c r="G38" s="92" t="s">
        <v>24</v>
      </c>
      <c r="H38" s="99">
        <v>5</v>
      </c>
      <c r="I38" s="110">
        <f t="shared" si="3"/>
        <v>46125</v>
      </c>
      <c r="J38" s="93">
        <f t="shared" si="1"/>
        <v>46130</v>
      </c>
      <c r="K38" s="90" t="s">
        <v>121</v>
      </c>
    </row>
    <row r="39" spans="1:11" ht="72" customHeight="1" x14ac:dyDescent="0.25">
      <c r="A39" s="112" t="s">
        <v>186</v>
      </c>
      <c r="B39" s="148" t="s">
        <v>129</v>
      </c>
      <c r="C39" s="90"/>
      <c r="D39" s="92" t="s">
        <v>87</v>
      </c>
      <c r="E39" s="92"/>
      <c r="F39" s="92"/>
      <c r="G39" s="92"/>
      <c r="H39" s="99">
        <v>1</v>
      </c>
      <c r="I39" s="110">
        <f t="shared" si="3"/>
        <v>46131</v>
      </c>
      <c r="J39" s="93">
        <f t="shared" si="1"/>
        <v>46132</v>
      </c>
      <c r="K39" s="90" t="s">
        <v>130</v>
      </c>
    </row>
    <row r="40" spans="1:11" ht="72" customHeight="1" x14ac:dyDescent="0.25">
      <c r="A40" s="112">
        <v>4</v>
      </c>
      <c r="B40" s="148" t="s">
        <v>131</v>
      </c>
      <c r="C40" s="90"/>
      <c r="D40" s="92" t="s">
        <v>87</v>
      </c>
      <c r="E40" s="90" t="s">
        <v>132</v>
      </c>
      <c r="F40" s="92" t="s">
        <v>133</v>
      </c>
      <c r="G40" s="92"/>
      <c r="H40" s="99">
        <v>10</v>
      </c>
      <c r="I40" s="110">
        <f t="shared" si="3"/>
        <v>46133</v>
      </c>
      <c r="J40" s="93">
        <f t="shared" si="1"/>
        <v>46143</v>
      </c>
      <c r="K40" s="90" t="s">
        <v>134</v>
      </c>
    </row>
    <row r="41" spans="1:11" ht="72" customHeight="1" x14ac:dyDescent="0.25">
      <c r="A41" s="112">
        <v>5</v>
      </c>
      <c r="B41" s="148" t="s">
        <v>135</v>
      </c>
      <c r="C41" s="90"/>
      <c r="D41" s="92" t="s">
        <v>87</v>
      </c>
      <c r="E41" s="90" t="s">
        <v>132</v>
      </c>
      <c r="F41" s="92" t="s">
        <v>133</v>
      </c>
      <c r="G41" s="92"/>
      <c r="H41" s="99">
        <v>5</v>
      </c>
      <c r="I41" s="110">
        <f t="shared" si="3"/>
        <v>46144</v>
      </c>
      <c r="J41" s="93">
        <f t="shared" si="1"/>
        <v>46149</v>
      </c>
      <c r="K41" s="90" t="s">
        <v>187</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1" zoomScale="85" zoomScaleNormal="85" workbookViewId="0">
      <selection activeCell="C8" sqref="C8:C9"/>
    </sheetView>
  </sheetViews>
  <sheetFormatPr defaultColWidth="10.85546875" defaultRowHeight="16.5" x14ac:dyDescent="0.25"/>
  <cols>
    <col min="1" max="1" width="5.85546875" style="2" customWidth="1"/>
    <col min="2" max="2" width="58.5703125" style="113"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54.28515625" style="2" customWidth="1"/>
    <col min="12" max="16384" width="10.85546875" style="2"/>
  </cols>
  <sheetData>
    <row r="1" spans="1:11" s="1" customFormat="1" ht="18.75" x14ac:dyDescent="0.3">
      <c r="B1" s="267" t="s">
        <v>248</v>
      </c>
      <c r="C1" s="267"/>
      <c r="D1" s="267"/>
      <c r="E1" s="267"/>
      <c r="F1" s="267"/>
      <c r="G1" s="267"/>
      <c r="H1" s="267"/>
      <c r="I1" s="267"/>
      <c r="J1" s="267"/>
      <c r="K1" s="267"/>
    </row>
    <row r="2" spans="1:11" s="1" customFormat="1" ht="48" customHeight="1" x14ac:dyDescent="0.35">
      <c r="A2" s="256" t="s">
        <v>249</v>
      </c>
      <c r="B2" s="256"/>
      <c r="C2" s="256"/>
      <c r="D2" s="256"/>
      <c r="E2" s="256"/>
      <c r="F2" s="256"/>
      <c r="G2" s="256"/>
      <c r="H2" s="256"/>
      <c r="I2" s="256"/>
      <c r="J2" s="256"/>
      <c r="K2" s="256"/>
    </row>
    <row r="3" spans="1:11" s="1" customFormat="1" ht="66" customHeight="1" x14ac:dyDescent="0.3">
      <c r="A3" s="46"/>
      <c r="B3" s="115"/>
      <c r="C3" s="253" t="s">
        <v>250</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9" t="s">
        <v>6</v>
      </c>
      <c r="E5" s="240"/>
      <c r="F5" s="241"/>
      <c r="G5" s="242" t="s">
        <v>7</v>
      </c>
      <c r="H5" s="239" t="s">
        <v>8</v>
      </c>
      <c r="I5" s="240"/>
      <c r="J5" s="241"/>
      <c r="K5" s="237" t="s">
        <v>9</v>
      </c>
    </row>
    <row r="6" spans="1:11" ht="49.15" customHeight="1" x14ac:dyDescent="0.25">
      <c r="A6" s="237"/>
      <c r="B6" s="273"/>
      <c r="C6" s="237"/>
      <c r="D6" s="88" t="s">
        <v>10</v>
      </c>
      <c r="E6" s="88" t="s">
        <v>11</v>
      </c>
      <c r="F6" s="88" t="s">
        <v>12</v>
      </c>
      <c r="G6" s="243"/>
      <c r="H6" s="180" t="s">
        <v>8</v>
      </c>
      <c r="I6" s="155" t="s">
        <v>13</v>
      </c>
      <c r="J6" s="155" t="s">
        <v>14</v>
      </c>
      <c r="K6" s="237"/>
    </row>
    <row r="7" spans="1:11" x14ac:dyDescent="0.25">
      <c r="A7" s="118" t="s">
        <v>15</v>
      </c>
      <c r="B7" s="119" t="s">
        <v>16</v>
      </c>
      <c r="C7" s="118"/>
      <c r="D7" s="118"/>
      <c r="E7" s="118"/>
      <c r="F7" s="118"/>
      <c r="G7" s="118"/>
      <c r="H7" s="118"/>
      <c r="I7" s="118"/>
      <c r="J7" s="118"/>
      <c r="K7" s="118"/>
    </row>
    <row r="8" spans="1:11" ht="67.5" customHeight="1" x14ac:dyDescent="0.25">
      <c r="A8" s="59">
        <v>1</v>
      </c>
      <c r="B8" s="124" t="s">
        <v>17</v>
      </c>
      <c r="C8" s="12" t="s">
        <v>280</v>
      </c>
      <c r="D8" s="58" t="s">
        <v>18</v>
      </c>
      <c r="E8" s="59" t="s">
        <v>19</v>
      </c>
      <c r="F8" s="59"/>
      <c r="G8" s="59" t="s">
        <v>20</v>
      </c>
      <c r="H8" s="127">
        <v>15</v>
      </c>
      <c r="I8" s="181"/>
      <c r="J8" s="181"/>
      <c r="K8" s="127"/>
    </row>
    <row r="9" spans="1:11" ht="67.5" customHeight="1" x14ac:dyDescent="0.25">
      <c r="A9" s="59">
        <v>2</v>
      </c>
      <c r="B9" s="124" t="s">
        <v>21</v>
      </c>
      <c r="C9" s="12" t="s">
        <v>280</v>
      </c>
      <c r="D9" s="59" t="s">
        <v>22</v>
      </c>
      <c r="E9" s="58" t="s">
        <v>18</v>
      </c>
      <c r="F9" s="59" t="s">
        <v>23</v>
      </c>
      <c r="G9" s="59" t="s">
        <v>24</v>
      </c>
      <c r="H9" s="127">
        <v>20</v>
      </c>
      <c r="I9" s="181"/>
      <c r="J9" s="181"/>
      <c r="K9" s="127"/>
    </row>
    <row r="10" spans="1:11" ht="67.5" customHeight="1" x14ac:dyDescent="0.25">
      <c r="A10" s="59">
        <v>3</v>
      </c>
      <c r="B10" s="124" t="s">
        <v>25</v>
      </c>
      <c r="C10" s="128"/>
      <c r="D10" s="58" t="s">
        <v>23</v>
      </c>
      <c r="E10" s="59" t="s">
        <v>22</v>
      </c>
      <c r="F10" s="59" t="s">
        <v>26</v>
      </c>
      <c r="G10" s="59" t="s">
        <v>20</v>
      </c>
      <c r="H10" s="127">
        <v>10</v>
      </c>
      <c r="I10" s="93">
        <v>45829</v>
      </c>
      <c r="J10" s="61">
        <f t="shared" ref="J10:J11" si="0">IFERROR(DATE(YEAR(I10),MONTH(I10),DAY(I10))+H10,"0")</f>
        <v>45839</v>
      </c>
      <c r="K10" s="127"/>
    </row>
    <row r="11" spans="1:11" ht="67.5" customHeight="1" x14ac:dyDescent="0.25">
      <c r="A11" s="59">
        <v>4</v>
      </c>
      <c r="B11" s="124" t="s">
        <v>27</v>
      </c>
      <c r="C11" s="125"/>
      <c r="D11" s="58" t="s">
        <v>24</v>
      </c>
      <c r="E11" s="59"/>
      <c r="F11" s="59"/>
      <c r="G11" s="59" t="s">
        <v>20</v>
      </c>
      <c r="H11" s="127">
        <v>10</v>
      </c>
      <c r="I11" s="93">
        <f>+J10+1</f>
        <v>45840</v>
      </c>
      <c r="J11" s="61">
        <f t="shared" si="0"/>
        <v>45850</v>
      </c>
      <c r="K11" s="64"/>
    </row>
    <row r="12" spans="1:11" ht="39.75" customHeight="1" x14ac:dyDescent="0.25">
      <c r="A12" s="127" t="s">
        <v>28</v>
      </c>
      <c r="B12" s="129" t="s">
        <v>154</v>
      </c>
      <c r="C12" s="127"/>
      <c r="D12" s="58"/>
      <c r="E12" s="127"/>
      <c r="F12" s="127"/>
      <c r="G12" s="59"/>
      <c r="H12" s="127"/>
      <c r="I12" s="181"/>
      <c r="J12" s="181"/>
      <c r="K12" s="127"/>
    </row>
    <row r="13" spans="1:11" ht="65.25" customHeight="1" x14ac:dyDescent="0.25">
      <c r="A13" s="59">
        <v>1</v>
      </c>
      <c r="B13" s="130" t="s">
        <v>155</v>
      </c>
      <c r="C13" s="59"/>
      <c r="D13" s="13" t="s">
        <v>251</v>
      </c>
      <c r="E13" s="59" t="s">
        <v>19</v>
      </c>
      <c r="F13" s="59" t="s">
        <v>32</v>
      </c>
      <c r="G13" s="59" t="s">
        <v>24</v>
      </c>
      <c r="H13" s="58">
        <v>1</v>
      </c>
      <c r="I13" s="182">
        <f>+J11+1</f>
        <v>45851</v>
      </c>
      <c r="J13" s="181">
        <f t="shared" ref="J13:J41" si="1">IFERROR(DATE(YEAR(I13),MONTH(I13),DAY(I13))+H13,"0")</f>
        <v>45852</v>
      </c>
      <c r="K13" s="59"/>
    </row>
    <row r="14" spans="1:11" ht="65.25" customHeight="1" x14ac:dyDescent="0.25">
      <c r="A14" s="59">
        <v>2</v>
      </c>
      <c r="B14" s="130" t="s">
        <v>157</v>
      </c>
      <c r="C14" s="59"/>
      <c r="D14" s="13" t="s">
        <v>252</v>
      </c>
      <c r="E14" s="59" t="s">
        <v>19</v>
      </c>
      <c r="F14" s="58" t="s">
        <v>32</v>
      </c>
      <c r="G14" s="59"/>
      <c r="H14" s="58">
        <v>10</v>
      </c>
      <c r="I14" s="182">
        <f>+J13+1</f>
        <v>45853</v>
      </c>
      <c r="J14" s="181">
        <f t="shared" si="1"/>
        <v>45863</v>
      </c>
      <c r="K14" s="59"/>
    </row>
    <row r="15" spans="1:11" ht="65.25" customHeight="1" x14ac:dyDescent="0.25">
      <c r="A15" s="59">
        <v>3</v>
      </c>
      <c r="B15" s="130" t="s">
        <v>159</v>
      </c>
      <c r="C15" s="59"/>
      <c r="D15" s="58" t="s">
        <v>19</v>
      </c>
      <c r="E15" s="59" t="s">
        <v>36</v>
      </c>
      <c r="F15" s="58" t="s">
        <v>32</v>
      </c>
      <c r="G15" s="59" t="s">
        <v>24</v>
      </c>
      <c r="H15" s="58">
        <v>35</v>
      </c>
      <c r="I15" s="182">
        <f t="shared" ref="I15:I17" si="2">+J14+1</f>
        <v>45864</v>
      </c>
      <c r="J15" s="181">
        <f t="shared" si="1"/>
        <v>45899</v>
      </c>
      <c r="K15" s="59"/>
    </row>
    <row r="16" spans="1:11" ht="65.25" customHeight="1" x14ac:dyDescent="0.25">
      <c r="A16" s="59">
        <v>4</v>
      </c>
      <c r="B16" s="130" t="s">
        <v>160</v>
      </c>
      <c r="C16" s="59"/>
      <c r="D16" s="58" t="s">
        <v>23</v>
      </c>
      <c r="E16" s="58" t="s">
        <v>18</v>
      </c>
      <c r="F16" s="58" t="s">
        <v>32</v>
      </c>
      <c r="G16" s="59" t="s">
        <v>161</v>
      </c>
      <c r="H16" s="58">
        <v>30</v>
      </c>
      <c r="I16" s="182">
        <f t="shared" si="2"/>
        <v>45900</v>
      </c>
      <c r="J16" s="181">
        <f t="shared" si="1"/>
        <v>45930</v>
      </c>
      <c r="K16" s="59"/>
    </row>
    <row r="17" spans="1:11" ht="65.25" customHeight="1" x14ac:dyDescent="0.25">
      <c r="A17" s="59">
        <v>5</v>
      </c>
      <c r="B17" s="130" t="s">
        <v>162</v>
      </c>
      <c r="C17" s="59"/>
      <c r="D17" s="58" t="s">
        <v>23</v>
      </c>
      <c r="E17" s="59" t="s">
        <v>19</v>
      </c>
      <c r="F17" s="58"/>
      <c r="G17" s="59"/>
      <c r="H17" s="58">
        <v>10</v>
      </c>
      <c r="I17" s="182">
        <f t="shared" si="2"/>
        <v>45931</v>
      </c>
      <c r="J17" s="181">
        <f t="shared" si="1"/>
        <v>45941</v>
      </c>
      <c r="K17" s="59"/>
    </row>
    <row r="18" spans="1:11" x14ac:dyDescent="0.25">
      <c r="A18" s="127" t="s">
        <v>37</v>
      </c>
      <c r="B18" s="132" t="s">
        <v>38</v>
      </c>
      <c r="C18" s="59"/>
      <c r="D18" s="58"/>
      <c r="E18" s="59"/>
      <c r="F18" s="58"/>
      <c r="G18" s="58"/>
      <c r="H18" s="58"/>
      <c r="I18" s="182"/>
      <c r="J18" s="181"/>
      <c r="K18" s="59"/>
    </row>
    <row r="19" spans="1:11" ht="35.25" customHeight="1" x14ac:dyDescent="0.25">
      <c r="A19" s="19">
        <v>1</v>
      </c>
      <c r="B19" s="248" t="s">
        <v>163</v>
      </c>
      <c r="C19" s="249"/>
      <c r="D19" s="249"/>
      <c r="E19" s="249"/>
      <c r="F19" s="250"/>
      <c r="G19" s="26"/>
      <c r="H19" s="26"/>
      <c r="I19" s="182"/>
      <c r="J19" s="181"/>
      <c r="K19" s="133" t="s">
        <v>69</v>
      </c>
    </row>
    <row r="20" spans="1:11" ht="114.75" x14ac:dyDescent="0.25">
      <c r="A20" s="19" t="s">
        <v>164</v>
      </c>
      <c r="B20" s="134" t="s">
        <v>71</v>
      </c>
      <c r="C20" s="19"/>
      <c r="D20" s="26" t="s">
        <v>204</v>
      </c>
      <c r="E20" s="26" t="s">
        <v>22</v>
      </c>
      <c r="F20" s="26"/>
      <c r="G20" s="26"/>
      <c r="H20" s="26">
        <v>5</v>
      </c>
      <c r="I20" s="182">
        <f>+J17+1</f>
        <v>45942</v>
      </c>
      <c r="J20" s="181">
        <f t="shared" si="1"/>
        <v>45947</v>
      </c>
      <c r="K20" s="135" t="s">
        <v>73</v>
      </c>
    </row>
    <row r="21" spans="1:11" ht="89.25" x14ac:dyDescent="0.25">
      <c r="A21" s="19" t="s">
        <v>166</v>
      </c>
      <c r="B21" s="136" t="s">
        <v>75</v>
      </c>
      <c r="C21" s="19"/>
      <c r="D21" s="26"/>
      <c r="E21" s="26"/>
      <c r="F21" s="26"/>
      <c r="G21" s="26"/>
      <c r="H21" s="26">
        <v>5</v>
      </c>
      <c r="I21" s="182">
        <f>+J20+1</f>
        <v>45948</v>
      </c>
      <c r="J21" s="181">
        <f t="shared" si="1"/>
        <v>45953</v>
      </c>
      <c r="K21" s="35" t="s">
        <v>167</v>
      </c>
    </row>
    <row r="22" spans="1:11" ht="76.5" x14ac:dyDescent="0.25">
      <c r="A22" s="19" t="s">
        <v>168</v>
      </c>
      <c r="B22" s="136" t="s">
        <v>78</v>
      </c>
      <c r="C22" s="19"/>
      <c r="D22" s="26" t="s">
        <v>24</v>
      </c>
      <c r="E22" s="26" t="s">
        <v>22</v>
      </c>
      <c r="F22" s="26"/>
      <c r="G22" s="26"/>
      <c r="H22" s="26">
        <v>5</v>
      </c>
      <c r="I22" s="182">
        <f>+J21+1</f>
        <v>45954</v>
      </c>
      <c r="J22" s="181">
        <f t="shared" si="1"/>
        <v>45959</v>
      </c>
      <c r="K22" s="19" t="s">
        <v>79</v>
      </c>
    </row>
    <row r="23" spans="1:11" ht="60" x14ac:dyDescent="0.25">
      <c r="A23" s="59">
        <v>2</v>
      </c>
      <c r="B23" s="130" t="s">
        <v>80</v>
      </c>
      <c r="C23" s="59"/>
      <c r="D23" s="58" t="s">
        <v>205</v>
      </c>
      <c r="E23" s="58" t="s">
        <v>86</v>
      </c>
      <c r="F23" s="58" t="s">
        <v>171</v>
      </c>
      <c r="G23" s="58" t="s">
        <v>24</v>
      </c>
      <c r="H23" s="58"/>
      <c r="I23" s="182"/>
      <c r="J23" s="181"/>
      <c r="K23" s="59"/>
    </row>
    <row r="24" spans="1:11" ht="60" x14ac:dyDescent="0.25">
      <c r="A24" s="59" t="s">
        <v>42</v>
      </c>
      <c r="B24" s="130" t="s">
        <v>82</v>
      </c>
      <c r="C24" s="59"/>
      <c r="D24" s="58" t="s">
        <v>205</v>
      </c>
      <c r="E24" s="58"/>
      <c r="F24" s="58"/>
      <c r="G24" s="58"/>
      <c r="H24" s="66">
        <v>30</v>
      </c>
      <c r="I24" s="183">
        <f>+J22+1</f>
        <v>45960</v>
      </c>
      <c r="J24" s="181">
        <f t="shared" si="1"/>
        <v>45990</v>
      </c>
      <c r="K24" s="75" t="s">
        <v>83</v>
      </c>
    </row>
    <row r="25" spans="1:11" ht="45.75" customHeight="1" x14ac:dyDescent="0.25">
      <c r="A25" s="59" t="s">
        <v>46</v>
      </c>
      <c r="B25" s="130" t="s">
        <v>85</v>
      </c>
      <c r="C25" s="59"/>
      <c r="D25" s="58" t="s">
        <v>86</v>
      </c>
      <c r="E25" s="58" t="s">
        <v>87</v>
      </c>
      <c r="F25" s="58"/>
      <c r="G25" s="58"/>
      <c r="H25" s="66">
        <v>15</v>
      </c>
      <c r="I25" s="183">
        <f>+J24+1</f>
        <v>45991</v>
      </c>
      <c r="J25" s="181">
        <f t="shared" si="1"/>
        <v>46006</v>
      </c>
      <c r="K25" s="75" t="s">
        <v>88</v>
      </c>
    </row>
    <row r="26" spans="1:11" ht="45.75" customHeight="1" x14ac:dyDescent="0.25">
      <c r="A26" s="59" t="s">
        <v>50</v>
      </c>
      <c r="B26" s="130" t="s">
        <v>90</v>
      </c>
      <c r="C26" s="59"/>
      <c r="D26" s="58" t="s">
        <v>86</v>
      </c>
      <c r="E26" s="58"/>
      <c r="F26" s="58"/>
      <c r="G26" s="58" t="s">
        <v>24</v>
      </c>
      <c r="H26" s="66">
        <v>15</v>
      </c>
      <c r="I26" s="183">
        <f t="shared" ref="I26:I41" si="3">+J25+1</f>
        <v>46007</v>
      </c>
      <c r="J26" s="181">
        <f t="shared" si="1"/>
        <v>46022</v>
      </c>
      <c r="K26" s="75" t="s">
        <v>91</v>
      </c>
    </row>
    <row r="27" spans="1:11" ht="60" x14ac:dyDescent="0.25">
      <c r="A27" s="59">
        <v>3</v>
      </c>
      <c r="B27" s="130" t="s">
        <v>92</v>
      </c>
      <c r="C27" s="59"/>
      <c r="D27" s="58" t="s">
        <v>205</v>
      </c>
      <c r="E27" s="59"/>
      <c r="F27" s="58"/>
      <c r="G27" s="58"/>
      <c r="H27" s="58"/>
      <c r="I27" s="183"/>
      <c r="J27" s="181"/>
      <c r="K27" s="75"/>
    </row>
    <row r="28" spans="1:11" ht="90" x14ac:dyDescent="0.25">
      <c r="A28" s="59" t="s">
        <v>173</v>
      </c>
      <c r="B28" s="130" t="s">
        <v>94</v>
      </c>
      <c r="C28" s="59"/>
      <c r="D28" s="58" t="s">
        <v>87</v>
      </c>
      <c r="E28" s="58" t="s">
        <v>95</v>
      </c>
      <c r="F28" s="58" t="s">
        <v>19</v>
      </c>
      <c r="G28" s="58"/>
      <c r="H28" s="58">
        <v>30</v>
      </c>
      <c r="I28" s="183">
        <f>+J26+1</f>
        <v>46023</v>
      </c>
      <c r="J28" s="181">
        <f t="shared" si="1"/>
        <v>46053</v>
      </c>
      <c r="K28" s="184" t="s">
        <v>174</v>
      </c>
    </row>
    <row r="29" spans="1:11" ht="54.75" customHeight="1" x14ac:dyDescent="0.25">
      <c r="A29" s="59" t="s">
        <v>175</v>
      </c>
      <c r="B29" s="130" t="s">
        <v>98</v>
      </c>
      <c r="C29" s="59"/>
      <c r="D29" s="58" t="s">
        <v>99</v>
      </c>
      <c r="F29" s="58" t="s">
        <v>19</v>
      </c>
      <c r="G29" s="58"/>
      <c r="H29" s="58">
        <v>30</v>
      </c>
      <c r="I29" s="183">
        <f t="shared" si="3"/>
        <v>46054</v>
      </c>
      <c r="J29" s="181">
        <f t="shared" si="1"/>
        <v>46084</v>
      </c>
      <c r="K29" s="75" t="s">
        <v>100</v>
      </c>
    </row>
    <row r="30" spans="1:11" ht="54.75" customHeight="1" x14ac:dyDescent="0.25">
      <c r="A30" s="59" t="s">
        <v>176</v>
      </c>
      <c r="B30" s="130" t="s">
        <v>102</v>
      </c>
      <c r="C30" s="59"/>
      <c r="D30" s="58" t="s">
        <v>87</v>
      </c>
      <c r="F30" s="58"/>
      <c r="G30" s="58"/>
      <c r="H30" s="58">
        <v>1</v>
      </c>
      <c r="I30" s="183">
        <f t="shared" si="3"/>
        <v>46085</v>
      </c>
      <c r="J30" s="181">
        <f t="shared" si="1"/>
        <v>46086</v>
      </c>
      <c r="K30" s="75" t="s">
        <v>103</v>
      </c>
    </row>
    <row r="31" spans="1:11" ht="54.75" customHeight="1" x14ac:dyDescent="0.25">
      <c r="A31" s="59" t="s">
        <v>177</v>
      </c>
      <c r="B31" s="130" t="s">
        <v>105</v>
      </c>
      <c r="C31" s="59"/>
      <c r="D31" s="58" t="s">
        <v>87</v>
      </c>
      <c r="F31" s="58" t="s">
        <v>19</v>
      </c>
      <c r="G31" s="58"/>
      <c r="H31" s="58">
        <v>5</v>
      </c>
      <c r="I31" s="183">
        <f t="shared" si="3"/>
        <v>46087</v>
      </c>
      <c r="J31" s="181">
        <f t="shared" si="1"/>
        <v>46092</v>
      </c>
      <c r="K31" s="75" t="s">
        <v>106</v>
      </c>
    </row>
    <row r="32" spans="1:11" ht="54.75" customHeight="1" x14ac:dyDescent="0.25">
      <c r="A32" s="59" t="s">
        <v>178</v>
      </c>
      <c r="B32" s="130" t="s">
        <v>108</v>
      </c>
      <c r="C32" s="59"/>
      <c r="D32" s="58" t="s">
        <v>19</v>
      </c>
      <c r="F32" s="58"/>
      <c r="G32" s="58"/>
      <c r="H32" s="58">
        <v>5</v>
      </c>
      <c r="I32" s="183">
        <f t="shared" si="3"/>
        <v>46093</v>
      </c>
      <c r="J32" s="181">
        <f t="shared" si="1"/>
        <v>46098</v>
      </c>
      <c r="K32" s="75" t="s">
        <v>109</v>
      </c>
    </row>
    <row r="33" spans="1:11" ht="54.75" customHeight="1" x14ac:dyDescent="0.25">
      <c r="A33" s="59" t="s">
        <v>179</v>
      </c>
      <c r="B33" s="130" t="s">
        <v>111</v>
      </c>
      <c r="C33" s="59"/>
      <c r="D33" s="58" t="s">
        <v>19</v>
      </c>
      <c r="F33" s="58"/>
      <c r="G33" s="58" t="s">
        <v>24</v>
      </c>
      <c r="H33" s="58">
        <v>5</v>
      </c>
      <c r="I33" s="183">
        <f t="shared" si="3"/>
        <v>46099</v>
      </c>
      <c r="J33" s="181">
        <f t="shared" si="1"/>
        <v>46104</v>
      </c>
      <c r="K33" s="75" t="s">
        <v>112</v>
      </c>
    </row>
    <row r="34" spans="1:11" ht="54.75" customHeight="1" x14ac:dyDescent="0.25">
      <c r="A34" s="59" t="s">
        <v>180</v>
      </c>
      <c r="B34" s="130" t="s">
        <v>181</v>
      </c>
      <c r="C34" s="59"/>
      <c r="D34" s="58" t="s">
        <v>87</v>
      </c>
      <c r="E34" s="59"/>
      <c r="F34" s="58" t="s">
        <v>19</v>
      </c>
      <c r="G34" s="58"/>
      <c r="H34" s="58">
        <v>1</v>
      </c>
      <c r="I34" s="183">
        <f t="shared" si="3"/>
        <v>46105</v>
      </c>
      <c r="J34" s="181">
        <f t="shared" si="1"/>
        <v>46106</v>
      </c>
      <c r="K34" s="75" t="s">
        <v>115</v>
      </c>
    </row>
    <row r="35" spans="1:11" ht="54.75" customHeight="1" x14ac:dyDescent="0.25">
      <c r="A35" s="59" t="s">
        <v>182</v>
      </c>
      <c r="B35" s="130" t="s">
        <v>117</v>
      </c>
      <c r="C35" s="59"/>
      <c r="D35" s="58" t="s">
        <v>87</v>
      </c>
      <c r="E35" s="58"/>
      <c r="F35" s="58" t="s">
        <v>19</v>
      </c>
      <c r="G35" s="58"/>
      <c r="H35" s="58">
        <v>5</v>
      </c>
      <c r="I35" s="183">
        <f t="shared" si="3"/>
        <v>46107</v>
      </c>
      <c r="J35" s="181">
        <f t="shared" si="1"/>
        <v>46112</v>
      </c>
      <c r="K35" s="75" t="s">
        <v>118</v>
      </c>
    </row>
    <row r="36" spans="1:11" ht="54.75" customHeight="1" x14ac:dyDescent="0.25">
      <c r="A36" s="59" t="s">
        <v>183</v>
      </c>
      <c r="B36" s="130" t="s">
        <v>120</v>
      </c>
      <c r="C36" s="59"/>
      <c r="D36" s="58" t="s">
        <v>87</v>
      </c>
      <c r="E36" s="58" t="s">
        <v>19</v>
      </c>
      <c r="F36" s="58"/>
      <c r="G36" s="58"/>
      <c r="H36" s="58">
        <v>5</v>
      </c>
      <c r="I36" s="183">
        <f t="shared" si="3"/>
        <v>46113</v>
      </c>
      <c r="J36" s="181">
        <f t="shared" si="1"/>
        <v>46118</v>
      </c>
      <c r="K36" s="75" t="s">
        <v>121</v>
      </c>
    </row>
    <row r="37" spans="1:11" ht="54.75" customHeight="1" x14ac:dyDescent="0.25">
      <c r="A37" s="59" t="s">
        <v>184</v>
      </c>
      <c r="B37" s="130" t="s">
        <v>123</v>
      </c>
      <c r="C37" s="59"/>
      <c r="D37" s="58" t="s">
        <v>19</v>
      </c>
      <c r="E37" s="58" t="s">
        <v>124</v>
      </c>
      <c r="F37" s="58"/>
      <c r="G37" s="58"/>
      <c r="H37" s="58">
        <v>5</v>
      </c>
      <c r="I37" s="183">
        <f t="shared" si="3"/>
        <v>46119</v>
      </c>
      <c r="J37" s="181">
        <f t="shared" si="1"/>
        <v>46124</v>
      </c>
      <c r="K37" s="75" t="s">
        <v>125</v>
      </c>
    </row>
    <row r="38" spans="1:11" ht="54.75" customHeight="1" x14ac:dyDescent="0.25">
      <c r="A38" s="59" t="s">
        <v>185</v>
      </c>
      <c r="B38" s="130" t="s">
        <v>127</v>
      </c>
      <c r="C38" s="59"/>
      <c r="D38" s="58" t="s">
        <v>19</v>
      </c>
      <c r="E38" s="58"/>
      <c r="F38" s="58"/>
      <c r="G38" s="58" t="s">
        <v>24</v>
      </c>
      <c r="H38" s="58">
        <v>5</v>
      </c>
      <c r="I38" s="183">
        <f t="shared" si="3"/>
        <v>46125</v>
      </c>
      <c r="J38" s="181">
        <f t="shared" si="1"/>
        <v>46130</v>
      </c>
      <c r="K38" s="75" t="s">
        <v>121</v>
      </c>
    </row>
    <row r="39" spans="1:11" ht="54.75" customHeight="1" x14ac:dyDescent="0.25">
      <c r="A39" s="73" t="s">
        <v>186</v>
      </c>
      <c r="B39" s="130" t="s">
        <v>129</v>
      </c>
      <c r="C39" s="59"/>
      <c r="D39" s="58" t="s">
        <v>87</v>
      </c>
      <c r="E39" s="58"/>
      <c r="F39" s="58"/>
      <c r="G39" s="58"/>
      <c r="H39" s="58">
        <v>1</v>
      </c>
      <c r="I39" s="183">
        <f t="shared" si="3"/>
        <v>46131</v>
      </c>
      <c r="J39" s="181">
        <f t="shared" si="1"/>
        <v>46132</v>
      </c>
      <c r="K39" s="75" t="s">
        <v>130</v>
      </c>
    </row>
    <row r="40" spans="1:11" ht="54.75" customHeight="1" x14ac:dyDescent="0.25">
      <c r="A40" s="73">
        <v>4</v>
      </c>
      <c r="B40" s="130" t="s">
        <v>131</v>
      </c>
      <c r="C40" s="59"/>
      <c r="D40" s="58" t="s">
        <v>87</v>
      </c>
      <c r="E40" s="59" t="s">
        <v>132</v>
      </c>
      <c r="F40" s="58" t="s">
        <v>133</v>
      </c>
      <c r="G40" s="58"/>
      <c r="H40" s="58">
        <v>10</v>
      </c>
      <c r="I40" s="183">
        <f t="shared" si="3"/>
        <v>46133</v>
      </c>
      <c r="J40" s="181">
        <f t="shared" si="1"/>
        <v>46143</v>
      </c>
      <c r="K40" s="75" t="s">
        <v>134</v>
      </c>
    </row>
    <row r="41" spans="1:11" ht="54.75" customHeight="1" x14ac:dyDescent="0.25">
      <c r="A41" s="139">
        <v>5</v>
      </c>
      <c r="B41" s="140" t="s">
        <v>135</v>
      </c>
      <c r="C41" s="84"/>
      <c r="D41" s="80" t="s">
        <v>87</v>
      </c>
      <c r="E41" s="84" t="s">
        <v>132</v>
      </c>
      <c r="F41" s="80" t="s">
        <v>133</v>
      </c>
      <c r="G41" s="80"/>
      <c r="H41" s="80">
        <v>5</v>
      </c>
      <c r="I41" s="183">
        <f t="shared" si="3"/>
        <v>46144</v>
      </c>
      <c r="J41" s="185">
        <f t="shared" si="1"/>
        <v>46149</v>
      </c>
      <c r="K41" s="142" t="s">
        <v>187</v>
      </c>
    </row>
  </sheetData>
  <mergeCells count="12">
    <mergeCell ref="K5:K6"/>
    <mergeCell ref="B19:F19"/>
    <mergeCell ref="B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7"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4" zoomScaleNormal="100" workbookViewId="0">
      <selection activeCell="C8" sqref="C8:C9"/>
    </sheetView>
  </sheetViews>
  <sheetFormatPr defaultColWidth="10.85546875" defaultRowHeight="15" x14ac:dyDescent="0.25"/>
  <cols>
    <col min="1" max="1" width="5.85546875" style="2" customWidth="1"/>
    <col min="2" max="2" width="61.5703125" style="188" customWidth="1"/>
    <col min="3" max="5" width="10.85546875" style="2"/>
    <col min="6" max="6" width="11.85546875" style="162" customWidth="1"/>
    <col min="7" max="7" width="10.85546875" style="2"/>
    <col min="8" max="8" width="10.85546875" style="45"/>
    <col min="9" max="9" width="14.42578125" style="45" customWidth="1"/>
    <col min="10" max="10" width="16.7109375" style="45" customWidth="1"/>
    <col min="11" max="11" width="51.5703125" style="2" customWidth="1"/>
    <col min="12" max="16384" width="10.85546875" style="2"/>
  </cols>
  <sheetData>
    <row r="1" spans="1:11" s="1" customFormat="1" ht="18.75" x14ac:dyDescent="0.3">
      <c r="A1" s="267" t="s">
        <v>253</v>
      </c>
      <c r="B1" s="267"/>
      <c r="C1" s="267"/>
      <c r="D1" s="267"/>
      <c r="E1" s="267"/>
      <c r="F1" s="267"/>
      <c r="G1" s="267"/>
      <c r="H1" s="267"/>
      <c r="I1" s="267"/>
      <c r="J1" s="267"/>
      <c r="K1" s="267"/>
    </row>
    <row r="2" spans="1:11" s="1" customFormat="1" ht="48" customHeight="1" x14ac:dyDescent="0.35">
      <c r="A2" s="256" t="s">
        <v>254</v>
      </c>
      <c r="B2" s="256"/>
      <c r="C2" s="256"/>
      <c r="D2" s="256"/>
      <c r="E2" s="256"/>
      <c r="F2" s="256"/>
      <c r="G2" s="256"/>
      <c r="H2" s="256"/>
      <c r="I2" s="256"/>
      <c r="J2" s="256"/>
      <c r="K2" s="256"/>
    </row>
    <row r="3" spans="1:11" s="1" customFormat="1" ht="66" customHeight="1" x14ac:dyDescent="0.3">
      <c r="A3" s="46"/>
      <c r="B3" s="46"/>
      <c r="C3" s="253" t="s">
        <v>255</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37" t="s">
        <v>4</v>
      </c>
      <c r="C5" s="237" t="s">
        <v>5</v>
      </c>
      <c r="D5" s="237" t="s">
        <v>6</v>
      </c>
      <c r="E5" s="237"/>
      <c r="F5" s="237"/>
      <c r="G5" s="237" t="s">
        <v>7</v>
      </c>
      <c r="H5" s="237" t="s">
        <v>8</v>
      </c>
      <c r="I5" s="237"/>
      <c r="J5" s="237"/>
      <c r="K5" s="237" t="s">
        <v>9</v>
      </c>
    </row>
    <row r="6" spans="1:11" ht="49.15" customHeight="1" x14ac:dyDescent="0.25">
      <c r="A6" s="237"/>
      <c r="B6" s="237"/>
      <c r="C6" s="237"/>
      <c r="D6" s="88" t="s">
        <v>10</v>
      </c>
      <c r="E6" s="88" t="s">
        <v>11</v>
      </c>
      <c r="F6" s="88" t="s">
        <v>12</v>
      </c>
      <c r="G6" s="237"/>
      <c r="H6" s="155" t="s">
        <v>8</v>
      </c>
      <c r="I6" s="155" t="s">
        <v>13</v>
      </c>
      <c r="J6" s="155" t="s">
        <v>14</v>
      </c>
      <c r="K6" s="237"/>
    </row>
    <row r="7" spans="1:11" x14ac:dyDescent="0.25">
      <c r="A7" s="88" t="s">
        <v>15</v>
      </c>
      <c r="B7" s="88" t="s">
        <v>16</v>
      </c>
      <c r="C7" s="88"/>
      <c r="D7" s="88"/>
      <c r="E7" s="88"/>
      <c r="F7" s="88"/>
      <c r="G7" s="88"/>
      <c r="H7" s="88"/>
      <c r="I7" s="88"/>
      <c r="J7" s="88"/>
      <c r="K7" s="88"/>
    </row>
    <row r="8" spans="1:11" ht="63.75" customHeight="1" x14ac:dyDescent="0.25">
      <c r="A8" s="90">
        <v>1</v>
      </c>
      <c r="B8" s="91" t="s">
        <v>17</v>
      </c>
      <c r="C8" s="12" t="s">
        <v>280</v>
      </c>
      <c r="D8" s="92" t="s">
        <v>18</v>
      </c>
      <c r="E8" s="90" t="s">
        <v>19</v>
      </c>
      <c r="F8" s="90"/>
      <c r="G8" s="90" t="s">
        <v>20</v>
      </c>
      <c r="H8" s="88">
        <v>15</v>
      </c>
      <c r="I8" s="146"/>
      <c r="J8" s="146"/>
      <c r="K8" s="88"/>
    </row>
    <row r="9" spans="1:11" ht="63.75" customHeight="1" x14ac:dyDescent="0.25">
      <c r="A9" s="90">
        <v>2</v>
      </c>
      <c r="B9" s="91" t="s">
        <v>21</v>
      </c>
      <c r="C9" s="12" t="s">
        <v>280</v>
      </c>
      <c r="D9" s="90" t="s">
        <v>22</v>
      </c>
      <c r="E9" s="92" t="s">
        <v>18</v>
      </c>
      <c r="F9" s="90" t="s">
        <v>23</v>
      </c>
      <c r="G9" s="90" t="s">
        <v>24</v>
      </c>
      <c r="H9" s="88">
        <v>20</v>
      </c>
      <c r="I9" s="146"/>
      <c r="J9" s="146"/>
      <c r="K9" s="88"/>
    </row>
    <row r="10" spans="1:11" ht="63.75" customHeight="1" x14ac:dyDescent="0.25">
      <c r="A10" s="90">
        <v>3</v>
      </c>
      <c r="B10" s="91" t="s">
        <v>25</v>
      </c>
      <c r="C10" s="94"/>
      <c r="D10" s="92" t="s">
        <v>23</v>
      </c>
      <c r="E10" s="90" t="s">
        <v>22</v>
      </c>
      <c r="F10" s="90" t="s">
        <v>26</v>
      </c>
      <c r="G10" s="90" t="s">
        <v>20</v>
      </c>
      <c r="H10" s="88">
        <v>10</v>
      </c>
      <c r="I10" s="93">
        <v>45829</v>
      </c>
      <c r="J10" s="61">
        <f t="shared" ref="J10:J11" si="0">IFERROR(DATE(YEAR(I10),MONTH(I10),DAY(I10))+H10,"0")</f>
        <v>45839</v>
      </c>
      <c r="K10" s="88"/>
    </row>
    <row r="11" spans="1:11" ht="63.75" customHeight="1" x14ac:dyDescent="0.25">
      <c r="A11" s="90">
        <v>4</v>
      </c>
      <c r="B11" s="91" t="s">
        <v>27</v>
      </c>
      <c r="C11" s="90"/>
      <c r="D11" s="92" t="s">
        <v>24</v>
      </c>
      <c r="E11" s="90"/>
      <c r="F11" s="90"/>
      <c r="G11" s="90" t="s">
        <v>20</v>
      </c>
      <c r="H11" s="88">
        <v>10</v>
      </c>
      <c r="I11" s="93">
        <f>+J10+1</f>
        <v>45840</v>
      </c>
      <c r="J11" s="61">
        <f t="shared" si="0"/>
        <v>45850</v>
      </c>
      <c r="K11" s="95"/>
    </row>
    <row r="12" spans="1:11" ht="63.75" customHeight="1" x14ac:dyDescent="0.25">
      <c r="A12" s="88" t="s">
        <v>28</v>
      </c>
      <c r="B12" s="96" t="s">
        <v>154</v>
      </c>
      <c r="C12" s="88"/>
      <c r="D12" s="92"/>
      <c r="E12" s="88"/>
      <c r="F12" s="88"/>
      <c r="G12" s="90"/>
      <c r="H12" s="88"/>
      <c r="I12" s="146"/>
      <c r="J12" s="146"/>
      <c r="K12" s="88"/>
    </row>
    <row r="13" spans="1:11" ht="63.75" customHeight="1" x14ac:dyDescent="0.25">
      <c r="A13" s="90">
        <v>1</v>
      </c>
      <c r="B13" s="97" t="s">
        <v>155</v>
      </c>
      <c r="C13" s="90"/>
      <c r="D13" s="98" t="s">
        <v>246</v>
      </c>
      <c r="E13" s="90" t="s">
        <v>19</v>
      </c>
      <c r="F13" s="90" t="s">
        <v>32</v>
      </c>
      <c r="G13" s="90" t="s">
        <v>24</v>
      </c>
      <c r="H13" s="92">
        <v>1</v>
      </c>
      <c r="I13" s="158">
        <f>+J11+1</f>
        <v>45851</v>
      </c>
      <c r="J13" s="146">
        <f t="shared" ref="J13:J41" si="1">IFERROR(DATE(YEAR(I13),MONTH(I13),DAY(I13))+H13,"0")</f>
        <v>45852</v>
      </c>
      <c r="K13" s="90"/>
    </row>
    <row r="14" spans="1:11" ht="63.75" customHeight="1" x14ac:dyDescent="0.25">
      <c r="A14" s="90">
        <v>2</v>
      </c>
      <c r="B14" s="97" t="s">
        <v>157</v>
      </c>
      <c r="C14" s="90"/>
      <c r="D14" s="98" t="s">
        <v>247</v>
      </c>
      <c r="E14" s="90" t="s">
        <v>19</v>
      </c>
      <c r="F14" s="92" t="s">
        <v>32</v>
      </c>
      <c r="G14" s="90"/>
      <c r="H14" s="92">
        <v>10</v>
      </c>
      <c r="I14" s="158">
        <f>+J13+1</f>
        <v>45853</v>
      </c>
      <c r="J14" s="146">
        <f t="shared" si="1"/>
        <v>45863</v>
      </c>
      <c r="K14" s="90"/>
    </row>
    <row r="15" spans="1:11" ht="63.75" customHeight="1" x14ac:dyDescent="0.25">
      <c r="A15" s="90">
        <v>3</v>
      </c>
      <c r="B15" s="97" t="s">
        <v>159</v>
      </c>
      <c r="C15" s="90"/>
      <c r="D15" s="92" t="s">
        <v>19</v>
      </c>
      <c r="E15" s="90" t="s">
        <v>36</v>
      </c>
      <c r="F15" s="92" t="s">
        <v>32</v>
      </c>
      <c r="G15" s="90" t="s">
        <v>24</v>
      </c>
      <c r="H15" s="92">
        <v>35</v>
      </c>
      <c r="I15" s="158">
        <f t="shared" ref="I15:I17" si="2">+J14+1</f>
        <v>45864</v>
      </c>
      <c r="J15" s="146">
        <f t="shared" si="1"/>
        <v>45899</v>
      </c>
      <c r="K15" s="90"/>
    </row>
    <row r="16" spans="1:11" ht="63.75" customHeight="1" x14ac:dyDescent="0.25">
      <c r="A16" s="90">
        <v>4</v>
      </c>
      <c r="B16" s="97" t="s">
        <v>160</v>
      </c>
      <c r="C16" s="90"/>
      <c r="D16" s="92" t="s">
        <v>23</v>
      </c>
      <c r="E16" s="92" t="s">
        <v>18</v>
      </c>
      <c r="F16" s="92" t="s">
        <v>32</v>
      </c>
      <c r="G16" s="90" t="s">
        <v>161</v>
      </c>
      <c r="H16" s="92">
        <v>30</v>
      </c>
      <c r="I16" s="158">
        <f t="shared" si="2"/>
        <v>45900</v>
      </c>
      <c r="J16" s="146">
        <f t="shared" si="1"/>
        <v>45930</v>
      </c>
      <c r="K16" s="90"/>
    </row>
    <row r="17" spans="1:11" ht="63.75" customHeight="1" x14ac:dyDescent="0.25">
      <c r="A17" s="90">
        <v>5</v>
      </c>
      <c r="B17" s="97" t="s">
        <v>162</v>
      </c>
      <c r="C17" s="90"/>
      <c r="D17" s="92" t="s">
        <v>23</v>
      </c>
      <c r="E17" s="90" t="s">
        <v>19</v>
      </c>
      <c r="F17" s="92"/>
      <c r="G17" s="90"/>
      <c r="H17" s="92">
        <v>10</v>
      </c>
      <c r="I17" s="158">
        <f t="shared" si="2"/>
        <v>45931</v>
      </c>
      <c r="J17" s="146">
        <f t="shared" si="1"/>
        <v>45941</v>
      </c>
      <c r="K17" s="90"/>
    </row>
    <row r="18" spans="1:11" x14ac:dyDescent="0.25">
      <c r="A18" s="88" t="s">
        <v>37</v>
      </c>
      <c r="B18" s="101" t="s">
        <v>38</v>
      </c>
      <c r="C18" s="90"/>
      <c r="D18" s="92"/>
      <c r="E18" s="90"/>
      <c r="F18" s="92"/>
      <c r="G18" s="92"/>
      <c r="H18" s="92"/>
      <c r="I18" s="158"/>
      <c r="J18" s="146"/>
      <c r="K18" s="90"/>
    </row>
    <row r="19" spans="1:11" ht="45" customHeight="1" x14ac:dyDescent="0.25">
      <c r="A19" s="105">
        <v>1</v>
      </c>
      <c r="B19" s="277" t="s">
        <v>163</v>
      </c>
      <c r="C19" s="277"/>
      <c r="D19" s="277"/>
      <c r="E19" s="277"/>
      <c r="F19" s="277"/>
      <c r="G19" s="103"/>
      <c r="H19" s="103"/>
      <c r="I19" s="158"/>
      <c r="J19" s="146"/>
      <c r="K19" s="151" t="s">
        <v>69</v>
      </c>
    </row>
    <row r="20" spans="1:11" ht="114.75" x14ac:dyDescent="0.25">
      <c r="A20" s="105" t="s">
        <v>164</v>
      </c>
      <c r="B20" s="186" t="s">
        <v>71</v>
      </c>
      <c r="C20" s="105"/>
      <c r="D20" s="103" t="s">
        <v>204</v>
      </c>
      <c r="E20" s="103" t="s">
        <v>22</v>
      </c>
      <c r="F20" s="103"/>
      <c r="G20" s="103"/>
      <c r="H20" s="103">
        <v>5</v>
      </c>
      <c r="I20" s="158">
        <f>+J17+1</f>
        <v>45942</v>
      </c>
      <c r="J20" s="146">
        <f t="shared" si="1"/>
        <v>45947</v>
      </c>
      <c r="K20" s="153" t="s">
        <v>73</v>
      </c>
    </row>
    <row r="21" spans="1:11" ht="115.5" customHeight="1" x14ac:dyDescent="0.25">
      <c r="A21" s="105" t="s">
        <v>166</v>
      </c>
      <c r="B21" s="187" t="s">
        <v>75</v>
      </c>
      <c r="C21" s="105"/>
      <c r="D21" s="103"/>
      <c r="E21" s="103"/>
      <c r="F21" s="103"/>
      <c r="G21" s="103"/>
      <c r="H21" s="103">
        <v>5</v>
      </c>
      <c r="I21" s="158">
        <f>+J20+1</f>
        <v>45948</v>
      </c>
      <c r="J21" s="146">
        <f t="shared" si="1"/>
        <v>45953</v>
      </c>
      <c r="K21" s="107" t="s">
        <v>167</v>
      </c>
    </row>
    <row r="22" spans="1:11" ht="115.5" customHeight="1" x14ac:dyDescent="0.25">
      <c r="A22" s="105" t="s">
        <v>168</v>
      </c>
      <c r="B22" s="187" t="s">
        <v>78</v>
      </c>
      <c r="C22" s="105"/>
      <c r="D22" s="103" t="s">
        <v>24</v>
      </c>
      <c r="E22" s="103" t="s">
        <v>22</v>
      </c>
      <c r="F22" s="103"/>
      <c r="G22" s="103"/>
      <c r="H22" s="103">
        <v>5</v>
      </c>
      <c r="I22" s="158">
        <f>+J21+1</f>
        <v>45954</v>
      </c>
      <c r="J22" s="146">
        <f t="shared" si="1"/>
        <v>45959</v>
      </c>
      <c r="K22" s="105" t="s">
        <v>79</v>
      </c>
    </row>
    <row r="23" spans="1:11" ht="60" x14ac:dyDescent="0.25">
      <c r="A23" s="90">
        <v>2</v>
      </c>
      <c r="B23" s="97" t="s">
        <v>80</v>
      </c>
      <c r="C23" s="90"/>
      <c r="D23" s="92" t="s">
        <v>205</v>
      </c>
      <c r="E23" s="92" t="s">
        <v>86</v>
      </c>
      <c r="F23" s="92" t="s">
        <v>171</v>
      </c>
      <c r="G23" s="92" t="s">
        <v>24</v>
      </c>
      <c r="H23" s="92"/>
      <c r="I23" s="158"/>
      <c r="J23" s="146"/>
      <c r="K23" s="90"/>
    </row>
    <row r="24" spans="1:11" ht="60" x14ac:dyDescent="0.25">
      <c r="A24" s="90" t="s">
        <v>42</v>
      </c>
      <c r="B24" s="97" t="s">
        <v>82</v>
      </c>
      <c r="C24" s="90"/>
      <c r="D24" s="92" t="s">
        <v>205</v>
      </c>
      <c r="E24" s="92"/>
      <c r="F24" s="92"/>
      <c r="G24" s="92"/>
      <c r="H24" s="160">
        <v>30</v>
      </c>
      <c r="I24" s="161">
        <f>+J22+1</f>
        <v>45960</v>
      </c>
      <c r="J24" s="146">
        <f t="shared" si="1"/>
        <v>45990</v>
      </c>
      <c r="K24" s="150" t="s">
        <v>83</v>
      </c>
    </row>
    <row r="25" spans="1:11" ht="54" customHeight="1" x14ac:dyDescent="0.25">
      <c r="A25" s="90" t="s">
        <v>46</v>
      </c>
      <c r="B25" s="97" t="s">
        <v>85</v>
      </c>
      <c r="C25" s="90"/>
      <c r="D25" s="92" t="s">
        <v>86</v>
      </c>
      <c r="E25" s="92" t="s">
        <v>87</v>
      </c>
      <c r="F25" s="92"/>
      <c r="G25" s="92"/>
      <c r="H25" s="160">
        <v>15</v>
      </c>
      <c r="I25" s="161">
        <f>+J24+1</f>
        <v>45991</v>
      </c>
      <c r="J25" s="146">
        <f t="shared" si="1"/>
        <v>46006</v>
      </c>
      <c r="K25" s="150" t="s">
        <v>88</v>
      </c>
    </row>
    <row r="26" spans="1:11" ht="54" customHeight="1" x14ac:dyDescent="0.25">
      <c r="A26" s="90" t="s">
        <v>50</v>
      </c>
      <c r="B26" s="97" t="s">
        <v>90</v>
      </c>
      <c r="C26" s="90"/>
      <c r="D26" s="92" t="s">
        <v>86</v>
      </c>
      <c r="E26" s="92"/>
      <c r="F26" s="92"/>
      <c r="G26" s="92" t="s">
        <v>24</v>
      </c>
      <c r="H26" s="160">
        <v>15</v>
      </c>
      <c r="I26" s="161">
        <f t="shared" ref="I26:I41" si="3">+J25+1</f>
        <v>46007</v>
      </c>
      <c r="J26" s="146">
        <f t="shared" si="1"/>
        <v>46022</v>
      </c>
      <c r="K26" s="150" t="s">
        <v>91</v>
      </c>
    </row>
    <row r="27" spans="1:11" ht="60" x14ac:dyDescent="0.25">
      <c r="A27" s="90">
        <v>3</v>
      </c>
      <c r="B27" s="97" t="s">
        <v>92</v>
      </c>
      <c r="C27" s="90"/>
      <c r="D27" s="92" t="s">
        <v>205</v>
      </c>
      <c r="E27" s="90"/>
      <c r="F27" s="92"/>
      <c r="G27" s="92"/>
      <c r="H27" s="92"/>
      <c r="I27" s="161"/>
      <c r="J27" s="146"/>
      <c r="K27" s="90"/>
    </row>
    <row r="28" spans="1:11" ht="90" x14ac:dyDescent="0.25">
      <c r="A28" s="90" t="s">
        <v>173</v>
      </c>
      <c r="B28" s="97" t="s">
        <v>94</v>
      </c>
      <c r="C28" s="90"/>
      <c r="D28" s="92" t="s">
        <v>87</v>
      </c>
      <c r="E28" s="92" t="s">
        <v>95</v>
      </c>
      <c r="F28" s="92" t="s">
        <v>19</v>
      </c>
      <c r="G28" s="92"/>
      <c r="H28" s="92">
        <v>30</v>
      </c>
      <c r="I28" s="161">
        <f>+J26+1</f>
        <v>46023</v>
      </c>
      <c r="J28" s="146">
        <f t="shared" si="1"/>
        <v>46053</v>
      </c>
      <c r="K28" s="91" t="s">
        <v>174</v>
      </c>
    </row>
    <row r="29" spans="1:11" ht="65.25" customHeight="1" x14ac:dyDescent="0.25">
      <c r="A29" s="90" t="s">
        <v>175</v>
      </c>
      <c r="B29" s="97" t="s">
        <v>98</v>
      </c>
      <c r="C29" s="90"/>
      <c r="D29" s="92" t="s">
        <v>99</v>
      </c>
      <c r="E29" s="111"/>
      <c r="F29" s="92" t="s">
        <v>19</v>
      </c>
      <c r="G29" s="92"/>
      <c r="H29" s="92">
        <v>30</v>
      </c>
      <c r="I29" s="161">
        <f t="shared" si="3"/>
        <v>46054</v>
      </c>
      <c r="J29" s="146">
        <f t="shared" si="1"/>
        <v>46084</v>
      </c>
      <c r="K29" s="150" t="s">
        <v>100</v>
      </c>
    </row>
    <row r="30" spans="1:11" ht="65.25" customHeight="1" x14ac:dyDescent="0.25">
      <c r="A30" s="90" t="s">
        <v>176</v>
      </c>
      <c r="B30" s="97" t="s">
        <v>102</v>
      </c>
      <c r="C30" s="90"/>
      <c r="D30" s="92" t="s">
        <v>87</v>
      </c>
      <c r="E30" s="111"/>
      <c r="F30" s="92"/>
      <c r="G30" s="92"/>
      <c r="H30" s="92">
        <v>1</v>
      </c>
      <c r="I30" s="161">
        <f t="shared" si="3"/>
        <v>46085</v>
      </c>
      <c r="J30" s="146">
        <f t="shared" si="1"/>
        <v>46086</v>
      </c>
      <c r="K30" s="150" t="s">
        <v>103</v>
      </c>
    </row>
    <row r="31" spans="1:11" ht="65.25" customHeight="1" x14ac:dyDescent="0.25">
      <c r="A31" s="90" t="s">
        <v>177</v>
      </c>
      <c r="B31" s="97" t="s">
        <v>105</v>
      </c>
      <c r="C31" s="90"/>
      <c r="D31" s="92" t="s">
        <v>87</v>
      </c>
      <c r="E31" s="111"/>
      <c r="F31" s="92" t="s">
        <v>19</v>
      </c>
      <c r="G31" s="92"/>
      <c r="H31" s="92">
        <v>5</v>
      </c>
      <c r="I31" s="161">
        <f t="shared" si="3"/>
        <v>46087</v>
      </c>
      <c r="J31" s="146">
        <f t="shared" si="1"/>
        <v>46092</v>
      </c>
      <c r="K31" s="150" t="s">
        <v>106</v>
      </c>
    </row>
    <row r="32" spans="1:11" ht="65.25" customHeight="1" x14ac:dyDescent="0.25">
      <c r="A32" s="90" t="s">
        <v>178</v>
      </c>
      <c r="B32" s="97" t="s">
        <v>108</v>
      </c>
      <c r="C32" s="90"/>
      <c r="D32" s="92" t="s">
        <v>19</v>
      </c>
      <c r="E32" s="111"/>
      <c r="F32" s="92"/>
      <c r="G32" s="92"/>
      <c r="H32" s="92">
        <v>5</v>
      </c>
      <c r="I32" s="161">
        <f t="shared" si="3"/>
        <v>46093</v>
      </c>
      <c r="J32" s="146">
        <f t="shared" si="1"/>
        <v>46098</v>
      </c>
      <c r="K32" s="150" t="s">
        <v>109</v>
      </c>
    </row>
    <row r="33" spans="1:11" ht="65.25" customHeight="1" x14ac:dyDescent="0.25">
      <c r="A33" s="90" t="s">
        <v>179</v>
      </c>
      <c r="B33" s="97" t="s">
        <v>111</v>
      </c>
      <c r="C33" s="90"/>
      <c r="D33" s="92" t="s">
        <v>19</v>
      </c>
      <c r="E33" s="111"/>
      <c r="F33" s="92"/>
      <c r="G33" s="92" t="s">
        <v>24</v>
      </c>
      <c r="H33" s="92">
        <v>5</v>
      </c>
      <c r="I33" s="161">
        <f t="shared" si="3"/>
        <v>46099</v>
      </c>
      <c r="J33" s="146">
        <f t="shared" si="1"/>
        <v>46104</v>
      </c>
      <c r="K33" s="150" t="s">
        <v>112</v>
      </c>
    </row>
    <row r="34" spans="1:11" ht="65.25" customHeight="1" x14ac:dyDescent="0.25">
      <c r="A34" s="90" t="s">
        <v>180</v>
      </c>
      <c r="B34" s="97" t="s">
        <v>181</v>
      </c>
      <c r="C34" s="90"/>
      <c r="D34" s="92" t="s">
        <v>87</v>
      </c>
      <c r="E34" s="90"/>
      <c r="F34" s="92" t="s">
        <v>19</v>
      </c>
      <c r="G34" s="92"/>
      <c r="H34" s="92">
        <v>1</v>
      </c>
      <c r="I34" s="161">
        <f t="shared" si="3"/>
        <v>46105</v>
      </c>
      <c r="J34" s="146">
        <f t="shared" si="1"/>
        <v>46106</v>
      </c>
      <c r="K34" s="150" t="s">
        <v>115</v>
      </c>
    </row>
    <row r="35" spans="1:11" ht="65.25" customHeight="1" x14ac:dyDescent="0.25">
      <c r="A35" s="90" t="s">
        <v>182</v>
      </c>
      <c r="B35" s="97" t="s">
        <v>117</v>
      </c>
      <c r="C35" s="90"/>
      <c r="D35" s="92" t="s">
        <v>87</v>
      </c>
      <c r="E35" s="92"/>
      <c r="F35" s="92" t="s">
        <v>19</v>
      </c>
      <c r="G35" s="92"/>
      <c r="H35" s="92">
        <v>5</v>
      </c>
      <c r="I35" s="161">
        <f t="shared" si="3"/>
        <v>46107</v>
      </c>
      <c r="J35" s="146">
        <f t="shared" si="1"/>
        <v>46112</v>
      </c>
      <c r="K35" s="150" t="s">
        <v>118</v>
      </c>
    </row>
    <row r="36" spans="1:11" ht="65.25" customHeight="1" x14ac:dyDescent="0.25">
      <c r="A36" s="90" t="s">
        <v>183</v>
      </c>
      <c r="B36" s="97" t="s">
        <v>120</v>
      </c>
      <c r="C36" s="90"/>
      <c r="D36" s="92" t="s">
        <v>87</v>
      </c>
      <c r="E36" s="92" t="s">
        <v>19</v>
      </c>
      <c r="F36" s="92"/>
      <c r="G36" s="92"/>
      <c r="H36" s="92">
        <v>5</v>
      </c>
      <c r="I36" s="161">
        <f t="shared" si="3"/>
        <v>46113</v>
      </c>
      <c r="J36" s="146">
        <f t="shared" si="1"/>
        <v>46118</v>
      </c>
      <c r="K36" s="150" t="s">
        <v>121</v>
      </c>
    </row>
    <row r="37" spans="1:11" ht="65.25" customHeight="1" x14ac:dyDescent="0.25">
      <c r="A37" s="90" t="s">
        <v>184</v>
      </c>
      <c r="B37" s="97" t="s">
        <v>123</v>
      </c>
      <c r="C37" s="90"/>
      <c r="D37" s="92" t="s">
        <v>19</v>
      </c>
      <c r="E37" s="92" t="s">
        <v>124</v>
      </c>
      <c r="F37" s="92"/>
      <c r="G37" s="92"/>
      <c r="H37" s="92">
        <v>5</v>
      </c>
      <c r="I37" s="161">
        <f t="shared" si="3"/>
        <v>46119</v>
      </c>
      <c r="J37" s="146">
        <f t="shared" si="1"/>
        <v>46124</v>
      </c>
      <c r="K37" s="150" t="s">
        <v>125</v>
      </c>
    </row>
    <row r="38" spans="1:11" ht="65.25" customHeight="1" x14ac:dyDescent="0.25">
      <c r="A38" s="90" t="s">
        <v>185</v>
      </c>
      <c r="B38" s="97" t="s">
        <v>127</v>
      </c>
      <c r="C38" s="90"/>
      <c r="D38" s="92" t="s">
        <v>19</v>
      </c>
      <c r="E38" s="92"/>
      <c r="F38" s="92"/>
      <c r="G38" s="92" t="s">
        <v>24</v>
      </c>
      <c r="H38" s="92">
        <v>5</v>
      </c>
      <c r="I38" s="161">
        <f t="shared" si="3"/>
        <v>46125</v>
      </c>
      <c r="J38" s="146">
        <f t="shared" si="1"/>
        <v>46130</v>
      </c>
      <c r="K38" s="150" t="s">
        <v>121</v>
      </c>
    </row>
    <row r="39" spans="1:11" ht="65.25" customHeight="1" x14ac:dyDescent="0.25">
      <c r="A39" s="112" t="s">
        <v>186</v>
      </c>
      <c r="B39" s="97" t="s">
        <v>129</v>
      </c>
      <c r="C39" s="90"/>
      <c r="D39" s="92" t="s">
        <v>87</v>
      </c>
      <c r="E39" s="92"/>
      <c r="F39" s="92"/>
      <c r="G39" s="92"/>
      <c r="H39" s="92">
        <v>1</v>
      </c>
      <c r="I39" s="161">
        <f t="shared" si="3"/>
        <v>46131</v>
      </c>
      <c r="J39" s="146">
        <f t="shared" si="1"/>
        <v>46132</v>
      </c>
      <c r="K39" s="150" t="s">
        <v>130</v>
      </c>
    </row>
    <row r="40" spans="1:11" ht="65.25" customHeight="1" x14ac:dyDescent="0.25">
      <c r="A40" s="112">
        <v>4</v>
      </c>
      <c r="B40" s="97" t="s">
        <v>131</v>
      </c>
      <c r="C40" s="90"/>
      <c r="D40" s="92" t="s">
        <v>87</v>
      </c>
      <c r="E40" s="90" t="s">
        <v>132</v>
      </c>
      <c r="F40" s="92" t="s">
        <v>133</v>
      </c>
      <c r="G40" s="92"/>
      <c r="H40" s="92">
        <v>10</v>
      </c>
      <c r="I40" s="161">
        <f t="shared" si="3"/>
        <v>46133</v>
      </c>
      <c r="J40" s="146">
        <f t="shared" si="1"/>
        <v>46143</v>
      </c>
      <c r="K40" s="150" t="s">
        <v>134</v>
      </c>
    </row>
    <row r="41" spans="1:11" ht="33" x14ac:dyDescent="0.25">
      <c r="A41" s="112">
        <v>5</v>
      </c>
      <c r="B41" s="97" t="s">
        <v>135</v>
      </c>
      <c r="C41" s="90"/>
      <c r="D41" s="92" t="s">
        <v>87</v>
      </c>
      <c r="E41" s="90" t="s">
        <v>132</v>
      </c>
      <c r="F41" s="92" t="s">
        <v>133</v>
      </c>
      <c r="G41" s="92"/>
      <c r="H41" s="92">
        <v>5</v>
      </c>
      <c r="I41" s="161">
        <f t="shared" si="3"/>
        <v>46144</v>
      </c>
      <c r="J41" s="146">
        <f t="shared" si="1"/>
        <v>46149</v>
      </c>
      <c r="K41" s="150" t="s">
        <v>187</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7" max="16383" man="1"/>
    <brk id="2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33" zoomScale="115" zoomScaleNormal="115" workbookViewId="0">
      <selection activeCell="C8" sqref="C8:C9"/>
    </sheetView>
  </sheetViews>
  <sheetFormatPr defaultColWidth="10.85546875" defaultRowHeight="15" x14ac:dyDescent="0.25"/>
  <cols>
    <col min="1" max="1" width="5.85546875" style="2" customWidth="1"/>
    <col min="2" max="2" width="38.5703125" style="2" customWidth="1"/>
    <col min="3" max="3" width="10.85546875" style="2"/>
    <col min="4" max="4" width="12.5703125" style="2" customWidth="1"/>
    <col min="5" max="7" width="10.85546875" style="2"/>
    <col min="8" max="8" width="10.85546875" style="45"/>
    <col min="9" max="9" width="14.5703125" style="45" customWidth="1"/>
    <col min="10" max="10" width="16.140625" style="45" customWidth="1"/>
    <col min="11" max="11" width="32.42578125" style="2" customWidth="1"/>
    <col min="12" max="16384" width="10.85546875" style="2"/>
  </cols>
  <sheetData>
    <row r="1" spans="1:11" ht="18.75" x14ac:dyDescent="0.3">
      <c r="A1" s="267" t="s">
        <v>256</v>
      </c>
      <c r="B1" s="267"/>
      <c r="C1" s="267"/>
      <c r="D1" s="267"/>
      <c r="E1" s="267"/>
      <c r="F1" s="267"/>
      <c r="G1" s="267"/>
      <c r="H1" s="267"/>
      <c r="I1" s="267"/>
      <c r="J1" s="267"/>
      <c r="K1" s="267"/>
    </row>
    <row r="2" spans="1:11" s="1" customFormat="1" ht="59.25" customHeight="1" x14ac:dyDescent="0.35">
      <c r="A2" s="256" t="s">
        <v>257</v>
      </c>
      <c r="B2" s="256"/>
      <c r="C2" s="256"/>
      <c r="D2" s="256"/>
      <c r="E2" s="256"/>
      <c r="F2" s="256"/>
      <c r="G2" s="256"/>
      <c r="H2" s="256"/>
      <c r="I2" s="256"/>
      <c r="J2" s="256"/>
      <c r="K2" s="256"/>
    </row>
    <row r="3" spans="1:11" s="1" customFormat="1" ht="81" customHeight="1" x14ac:dyDescent="0.3">
      <c r="A3" s="46"/>
      <c r="B3" s="46"/>
      <c r="C3" s="279" t="s">
        <v>258</v>
      </c>
      <c r="D3" s="280"/>
      <c r="E3" s="280"/>
      <c r="F3" s="280"/>
      <c r="G3" s="280"/>
      <c r="H3" s="280"/>
      <c r="I3" s="280"/>
      <c r="J3" s="280"/>
      <c r="K3" s="46"/>
    </row>
    <row r="4" spans="1:11" ht="15.75" x14ac:dyDescent="0.25">
      <c r="A4" s="254"/>
      <c r="B4" s="254"/>
      <c r="C4" s="254"/>
      <c r="D4" s="254"/>
      <c r="E4" s="254"/>
      <c r="F4" s="254"/>
      <c r="G4" s="254"/>
      <c r="H4" s="254"/>
      <c r="I4" s="254"/>
      <c r="J4" s="254"/>
      <c r="K4" s="254"/>
    </row>
    <row r="5" spans="1:11" x14ac:dyDescent="0.25">
      <c r="A5" s="224" t="s">
        <v>3</v>
      </c>
      <c r="B5" s="224" t="s">
        <v>4</v>
      </c>
      <c r="C5" s="224" t="s">
        <v>5</v>
      </c>
      <c r="D5" s="224" t="s">
        <v>6</v>
      </c>
      <c r="E5" s="224"/>
      <c r="F5" s="224"/>
      <c r="G5" s="224" t="s">
        <v>7</v>
      </c>
      <c r="H5" s="281" t="s">
        <v>8</v>
      </c>
      <c r="I5" s="281"/>
      <c r="J5" s="281"/>
      <c r="K5" s="224" t="s">
        <v>9</v>
      </c>
    </row>
    <row r="6" spans="1:11" ht="25.5" x14ac:dyDescent="0.25">
      <c r="A6" s="224"/>
      <c r="B6" s="224"/>
      <c r="C6" s="224"/>
      <c r="D6" s="3" t="s">
        <v>10</v>
      </c>
      <c r="E6" s="3" t="s">
        <v>11</v>
      </c>
      <c r="F6" s="3" t="s">
        <v>12</v>
      </c>
      <c r="G6" s="224"/>
      <c r="H6" s="5" t="s">
        <v>8</v>
      </c>
      <c r="I6" s="5" t="s">
        <v>13</v>
      </c>
      <c r="J6" s="5" t="s">
        <v>14</v>
      </c>
      <c r="K6" s="224"/>
    </row>
    <row r="7" spans="1:11" x14ac:dyDescent="0.25">
      <c r="A7" s="3" t="s">
        <v>15</v>
      </c>
      <c r="B7" s="3" t="s">
        <v>16</v>
      </c>
      <c r="C7" s="3"/>
      <c r="D7" s="3"/>
      <c r="E7" s="3"/>
      <c r="F7" s="3"/>
      <c r="G7" s="3"/>
      <c r="H7" s="189"/>
      <c r="I7" s="189"/>
      <c r="J7" s="5"/>
      <c r="K7" s="3"/>
    </row>
    <row r="8" spans="1:11" ht="57.75" customHeight="1" x14ac:dyDescent="0.25">
      <c r="A8" s="190">
        <v>1</v>
      </c>
      <c r="B8" s="191" t="s">
        <v>17</v>
      </c>
      <c r="C8" s="12" t="s">
        <v>280</v>
      </c>
      <c r="D8" s="98" t="s">
        <v>18</v>
      </c>
      <c r="E8" s="190" t="s">
        <v>19</v>
      </c>
      <c r="F8" s="190"/>
      <c r="G8" s="190" t="s">
        <v>20</v>
      </c>
      <c r="H8" s="189">
        <v>15</v>
      </c>
      <c r="I8" s="192"/>
      <c r="J8" s="193"/>
      <c r="K8" s="3"/>
    </row>
    <row r="9" spans="1:11" ht="57.75" customHeight="1" x14ac:dyDescent="0.25">
      <c r="A9" s="190">
        <v>2</v>
      </c>
      <c r="B9" s="191" t="s">
        <v>21</v>
      </c>
      <c r="C9" s="12" t="s">
        <v>280</v>
      </c>
      <c r="D9" s="190" t="s">
        <v>22</v>
      </c>
      <c r="E9" s="98" t="s">
        <v>18</v>
      </c>
      <c r="F9" s="190" t="s">
        <v>23</v>
      </c>
      <c r="G9" s="190" t="s">
        <v>24</v>
      </c>
      <c r="H9" s="189">
        <v>20</v>
      </c>
      <c r="I9" s="192"/>
      <c r="J9" s="193"/>
      <c r="K9" s="3"/>
    </row>
    <row r="10" spans="1:11" ht="57.75" customHeight="1" x14ac:dyDescent="0.25">
      <c r="A10" s="190">
        <v>3</v>
      </c>
      <c r="B10" s="191" t="s">
        <v>25</v>
      </c>
      <c r="C10" s="194"/>
      <c r="D10" s="98" t="s">
        <v>23</v>
      </c>
      <c r="E10" s="190" t="s">
        <v>22</v>
      </c>
      <c r="F10" s="190" t="s">
        <v>26</v>
      </c>
      <c r="G10" s="190" t="s">
        <v>20</v>
      </c>
      <c r="H10" s="189">
        <v>10</v>
      </c>
      <c r="I10" s="93">
        <v>45829</v>
      </c>
      <c r="J10" s="61">
        <f t="shared" ref="J10:J11" si="0">IFERROR(DATE(YEAR(I10),MONTH(I10),DAY(I10))+H10,"0")</f>
        <v>45839</v>
      </c>
      <c r="K10" s="3"/>
    </row>
    <row r="11" spans="1:11" ht="57.75" customHeight="1" x14ac:dyDescent="0.25">
      <c r="A11" s="190">
        <v>4</v>
      </c>
      <c r="B11" s="191" t="s">
        <v>27</v>
      </c>
      <c r="C11" s="190"/>
      <c r="D11" s="98" t="s">
        <v>24</v>
      </c>
      <c r="E11" s="190"/>
      <c r="F11" s="190"/>
      <c r="G11" s="190" t="s">
        <v>20</v>
      </c>
      <c r="H11" s="189">
        <v>10</v>
      </c>
      <c r="I11" s="93">
        <f>+J10+1</f>
        <v>45840</v>
      </c>
      <c r="J11" s="61">
        <f t="shared" si="0"/>
        <v>45850</v>
      </c>
      <c r="K11" s="105"/>
    </row>
    <row r="12" spans="1:11" x14ac:dyDescent="0.25">
      <c r="A12" s="3" t="s">
        <v>28</v>
      </c>
      <c r="B12" s="278" t="s">
        <v>29</v>
      </c>
      <c r="C12" s="278"/>
      <c r="D12" s="278"/>
      <c r="E12" s="278"/>
      <c r="F12" s="278"/>
      <c r="G12" s="278"/>
      <c r="H12" s="278"/>
      <c r="I12" s="278"/>
      <c r="J12" s="278"/>
      <c r="K12" s="278"/>
    </row>
    <row r="13" spans="1:11" ht="55.5" customHeight="1" x14ac:dyDescent="0.25">
      <c r="A13" s="105">
        <v>1</v>
      </c>
      <c r="B13" s="187" t="s">
        <v>30</v>
      </c>
      <c r="C13" s="105"/>
      <c r="D13" s="104" t="s">
        <v>259</v>
      </c>
      <c r="E13" s="105" t="s">
        <v>19</v>
      </c>
      <c r="F13" s="105" t="s">
        <v>32</v>
      </c>
      <c r="G13" s="105" t="s">
        <v>24</v>
      </c>
      <c r="H13" s="104">
        <v>10</v>
      </c>
      <c r="I13" s="195">
        <f>+J11+1</f>
        <v>45851</v>
      </c>
      <c r="J13" s="196">
        <f t="shared" ref="J13:J39" si="1">IFERROR(DATE(YEAR(I13),MONTH(I13),DAY(I13))+H13,"0")</f>
        <v>45861</v>
      </c>
      <c r="K13" s="197" t="s">
        <v>33</v>
      </c>
    </row>
    <row r="14" spans="1:11" ht="55.5" customHeight="1" x14ac:dyDescent="0.25">
      <c r="A14" s="105">
        <v>2</v>
      </c>
      <c r="B14" s="187" t="s">
        <v>34</v>
      </c>
      <c r="C14" s="105"/>
      <c r="D14" s="104" t="s">
        <v>19</v>
      </c>
      <c r="E14" s="105" t="s">
        <v>19</v>
      </c>
      <c r="F14" s="103" t="s">
        <v>32</v>
      </c>
      <c r="G14" s="105" t="s">
        <v>24</v>
      </c>
      <c r="H14" s="104">
        <v>10</v>
      </c>
      <c r="I14" s="195">
        <f>+J13+1</f>
        <v>45862</v>
      </c>
      <c r="J14" s="196">
        <f t="shared" si="1"/>
        <v>45872</v>
      </c>
      <c r="K14" s="197" t="s">
        <v>33</v>
      </c>
    </row>
    <row r="15" spans="1:11" ht="55.5" customHeight="1" x14ac:dyDescent="0.25">
      <c r="A15" s="105">
        <v>3</v>
      </c>
      <c r="B15" s="187" t="s">
        <v>35</v>
      </c>
      <c r="C15" s="105"/>
      <c r="D15" s="103" t="s">
        <v>19</v>
      </c>
      <c r="E15" s="105" t="s">
        <v>36</v>
      </c>
      <c r="F15" s="103" t="s">
        <v>32</v>
      </c>
      <c r="G15" s="105" t="s">
        <v>24</v>
      </c>
      <c r="H15" s="104">
        <v>1</v>
      </c>
      <c r="I15" s="195">
        <f>+J14+1</f>
        <v>45873</v>
      </c>
      <c r="J15" s="196">
        <f t="shared" si="1"/>
        <v>45874</v>
      </c>
      <c r="K15" s="197" t="s">
        <v>33</v>
      </c>
    </row>
    <row r="16" spans="1:11" ht="25.5" x14ac:dyDescent="0.25">
      <c r="A16" s="3" t="s">
        <v>37</v>
      </c>
      <c r="B16" s="198" t="s">
        <v>38</v>
      </c>
      <c r="C16" s="190"/>
      <c r="D16" s="98"/>
      <c r="E16" s="190"/>
      <c r="F16" s="98"/>
      <c r="G16" s="98"/>
      <c r="H16" s="199"/>
      <c r="I16" s="192"/>
      <c r="J16" s="196"/>
      <c r="K16" s="150"/>
    </row>
    <row r="17" spans="1:11" ht="50.25" customHeight="1" x14ac:dyDescent="0.25">
      <c r="A17" s="105">
        <v>1</v>
      </c>
      <c r="B17" s="274" t="s">
        <v>260</v>
      </c>
      <c r="C17" s="274"/>
      <c r="D17" s="274"/>
      <c r="E17" s="274"/>
      <c r="F17" s="274"/>
      <c r="G17" s="103"/>
      <c r="H17" s="104"/>
      <c r="I17" s="195"/>
      <c r="J17" s="196"/>
      <c r="K17" s="151" t="s">
        <v>69</v>
      </c>
    </row>
    <row r="18" spans="1:11" ht="50.25" customHeight="1" x14ac:dyDescent="0.25">
      <c r="A18" s="105" t="s">
        <v>164</v>
      </c>
      <c r="B18" s="186" t="s">
        <v>71</v>
      </c>
      <c r="C18" s="105"/>
      <c r="D18" s="104" t="s">
        <v>261</v>
      </c>
      <c r="E18" s="103" t="s">
        <v>22</v>
      </c>
      <c r="F18" s="103"/>
      <c r="G18" s="103"/>
      <c r="H18" s="104">
        <v>5</v>
      </c>
      <c r="I18" s="195">
        <f>+J15+1</f>
        <v>45875</v>
      </c>
      <c r="J18" s="196">
        <f t="shared" si="1"/>
        <v>45880</v>
      </c>
      <c r="K18" s="153" t="s">
        <v>73</v>
      </c>
    </row>
    <row r="19" spans="1:11" ht="140.25" x14ac:dyDescent="0.25">
      <c r="A19" s="105" t="s">
        <v>166</v>
      </c>
      <c r="B19" s="187" t="s">
        <v>75</v>
      </c>
      <c r="C19" s="105"/>
      <c r="D19" s="103"/>
      <c r="E19" s="103"/>
      <c r="F19" s="103"/>
      <c r="G19" s="103"/>
      <c r="H19" s="104">
        <v>5</v>
      </c>
      <c r="I19" s="195">
        <f>+J18+1</f>
        <v>45881</v>
      </c>
      <c r="J19" s="196">
        <f t="shared" si="1"/>
        <v>45886</v>
      </c>
      <c r="K19" s="200" t="s">
        <v>76</v>
      </c>
    </row>
    <row r="20" spans="1:11" ht="114.75" x14ac:dyDescent="0.25">
      <c r="A20" s="105" t="s">
        <v>168</v>
      </c>
      <c r="B20" s="187" t="s">
        <v>78</v>
      </c>
      <c r="C20" s="105"/>
      <c r="D20" s="103" t="s">
        <v>24</v>
      </c>
      <c r="E20" s="103" t="s">
        <v>22</v>
      </c>
      <c r="F20" s="103"/>
      <c r="G20" s="103"/>
      <c r="H20" s="104">
        <v>5</v>
      </c>
      <c r="I20" s="195">
        <f>+J19+1</f>
        <v>45887</v>
      </c>
      <c r="J20" s="196">
        <f t="shared" si="1"/>
        <v>45892</v>
      </c>
      <c r="K20" s="105" t="s">
        <v>79</v>
      </c>
    </row>
    <row r="21" spans="1:11" x14ac:dyDescent="0.25">
      <c r="A21" s="190">
        <v>2</v>
      </c>
      <c r="B21" s="201" t="s">
        <v>80</v>
      </c>
      <c r="C21" s="190"/>
      <c r="D21" s="98"/>
      <c r="E21" s="98"/>
      <c r="F21" s="98"/>
      <c r="G21" s="98"/>
      <c r="H21" s="199"/>
      <c r="I21" s="192"/>
      <c r="J21" s="196"/>
      <c r="K21" s="190"/>
    </row>
    <row r="22" spans="1:11" ht="44.25" customHeight="1" x14ac:dyDescent="0.25">
      <c r="A22" s="190" t="s">
        <v>42</v>
      </c>
      <c r="B22" s="201" t="s">
        <v>262</v>
      </c>
      <c r="C22" s="190"/>
      <c r="D22" s="104" t="s">
        <v>261</v>
      </c>
      <c r="E22" s="98"/>
      <c r="F22" s="98"/>
      <c r="G22" s="98"/>
      <c r="H22" s="104">
        <v>30</v>
      </c>
      <c r="I22" s="195">
        <f>+J20+1</f>
        <v>45893</v>
      </c>
      <c r="J22" s="196">
        <f t="shared" si="1"/>
        <v>45923</v>
      </c>
      <c r="K22" s="150" t="s">
        <v>83</v>
      </c>
    </row>
    <row r="23" spans="1:11" ht="69" customHeight="1" x14ac:dyDescent="0.25">
      <c r="A23" s="190" t="s">
        <v>46</v>
      </c>
      <c r="B23" s="201" t="s">
        <v>85</v>
      </c>
      <c r="C23" s="190"/>
      <c r="D23" s="98" t="s">
        <v>86</v>
      </c>
      <c r="E23" s="98" t="s">
        <v>87</v>
      </c>
      <c r="F23" s="98"/>
      <c r="G23" s="98"/>
      <c r="H23" s="104">
        <v>15</v>
      </c>
      <c r="I23" s="195">
        <f>+J22+1</f>
        <v>45924</v>
      </c>
      <c r="J23" s="196">
        <f t="shared" si="1"/>
        <v>45939</v>
      </c>
      <c r="K23" s="150" t="s">
        <v>88</v>
      </c>
    </row>
    <row r="24" spans="1:11" ht="69" customHeight="1" x14ac:dyDescent="0.25">
      <c r="A24" s="190" t="s">
        <v>50</v>
      </c>
      <c r="B24" s="201" t="s">
        <v>90</v>
      </c>
      <c r="C24" s="190"/>
      <c r="D24" s="98" t="s">
        <v>86</v>
      </c>
      <c r="E24" s="98"/>
      <c r="F24" s="98"/>
      <c r="G24" s="98" t="s">
        <v>24</v>
      </c>
      <c r="H24" s="104">
        <v>15</v>
      </c>
      <c r="I24" s="195">
        <f>+J23+1</f>
        <v>45940</v>
      </c>
      <c r="J24" s="196">
        <f t="shared" si="1"/>
        <v>45955</v>
      </c>
      <c r="K24" s="150" t="s">
        <v>91</v>
      </c>
    </row>
    <row r="25" spans="1:11" ht="66" customHeight="1" x14ac:dyDescent="0.25">
      <c r="A25" s="190">
        <v>3</v>
      </c>
      <c r="B25" s="201" t="s">
        <v>92</v>
      </c>
      <c r="C25" s="190"/>
      <c r="D25" s="98"/>
      <c r="E25" s="190"/>
      <c r="F25" s="98"/>
      <c r="G25" s="98"/>
      <c r="H25" s="199"/>
      <c r="I25" s="192"/>
      <c r="J25" s="196"/>
      <c r="K25" s="150"/>
    </row>
    <row r="26" spans="1:11" ht="66" customHeight="1" x14ac:dyDescent="0.25">
      <c r="A26" s="190" t="s">
        <v>173</v>
      </c>
      <c r="B26" s="201" t="s">
        <v>94</v>
      </c>
      <c r="C26" s="190"/>
      <c r="D26" s="98" t="s">
        <v>87</v>
      </c>
      <c r="E26" s="98" t="s">
        <v>95</v>
      </c>
      <c r="F26" s="98" t="s">
        <v>19</v>
      </c>
      <c r="G26" s="98"/>
      <c r="H26" s="199">
        <v>30</v>
      </c>
      <c r="I26" s="192">
        <f>+J24+1</f>
        <v>45956</v>
      </c>
      <c r="J26" s="196">
        <f t="shared" si="1"/>
        <v>45986</v>
      </c>
      <c r="K26" s="150" t="s">
        <v>96</v>
      </c>
    </row>
    <row r="27" spans="1:11" ht="66" customHeight="1" x14ac:dyDescent="0.25">
      <c r="A27" s="190" t="s">
        <v>175</v>
      </c>
      <c r="B27" s="201" t="s">
        <v>98</v>
      </c>
      <c r="C27" s="190"/>
      <c r="D27" s="98" t="s">
        <v>99</v>
      </c>
      <c r="E27" s="202"/>
      <c r="F27" s="98" t="s">
        <v>19</v>
      </c>
      <c r="G27" s="98"/>
      <c r="H27" s="199">
        <v>30</v>
      </c>
      <c r="I27" s="192">
        <f>+J26+1</f>
        <v>45987</v>
      </c>
      <c r="J27" s="196">
        <f t="shared" si="1"/>
        <v>46017</v>
      </c>
      <c r="K27" s="150" t="s">
        <v>100</v>
      </c>
    </row>
    <row r="28" spans="1:11" ht="66" customHeight="1" x14ac:dyDescent="0.25">
      <c r="A28" s="190" t="s">
        <v>176</v>
      </c>
      <c r="B28" s="201" t="s">
        <v>102</v>
      </c>
      <c r="C28" s="190"/>
      <c r="D28" s="98" t="s">
        <v>87</v>
      </c>
      <c r="E28" s="202"/>
      <c r="F28" s="98" t="s">
        <v>19</v>
      </c>
      <c r="G28" s="98"/>
      <c r="H28" s="199">
        <v>1</v>
      </c>
      <c r="I28" s="192">
        <f t="shared" ref="I28:I39" si="2">+J27+1</f>
        <v>46018</v>
      </c>
      <c r="J28" s="196">
        <f t="shared" si="1"/>
        <v>46019</v>
      </c>
      <c r="K28" s="150" t="s">
        <v>103</v>
      </c>
    </row>
    <row r="29" spans="1:11" ht="66" customHeight="1" x14ac:dyDescent="0.25">
      <c r="A29" s="190" t="s">
        <v>177</v>
      </c>
      <c r="B29" s="201" t="s">
        <v>105</v>
      </c>
      <c r="C29" s="190"/>
      <c r="D29" s="98" t="s">
        <v>87</v>
      </c>
      <c r="E29" s="202"/>
      <c r="F29" s="98" t="s">
        <v>19</v>
      </c>
      <c r="G29" s="98"/>
      <c r="H29" s="199">
        <v>5</v>
      </c>
      <c r="I29" s="192">
        <f t="shared" si="2"/>
        <v>46020</v>
      </c>
      <c r="J29" s="196">
        <f t="shared" si="1"/>
        <v>46025</v>
      </c>
      <c r="K29" s="150" t="s">
        <v>106</v>
      </c>
    </row>
    <row r="30" spans="1:11" ht="66" customHeight="1" x14ac:dyDescent="0.25">
      <c r="A30" s="190" t="s">
        <v>178</v>
      </c>
      <c r="B30" s="201" t="s">
        <v>108</v>
      </c>
      <c r="C30" s="190"/>
      <c r="D30" s="98" t="s">
        <v>19</v>
      </c>
      <c r="E30" s="202"/>
      <c r="F30" s="98"/>
      <c r="G30" s="98"/>
      <c r="H30" s="199">
        <v>5</v>
      </c>
      <c r="I30" s="192">
        <f t="shared" si="2"/>
        <v>46026</v>
      </c>
      <c r="J30" s="196">
        <f t="shared" si="1"/>
        <v>46031</v>
      </c>
      <c r="K30" s="150" t="s">
        <v>109</v>
      </c>
    </row>
    <row r="31" spans="1:11" ht="66" customHeight="1" x14ac:dyDescent="0.25">
      <c r="A31" s="190" t="s">
        <v>179</v>
      </c>
      <c r="B31" s="201" t="s">
        <v>111</v>
      </c>
      <c r="C31" s="190"/>
      <c r="D31" s="98" t="s">
        <v>19</v>
      </c>
      <c r="E31" s="202"/>
      <c r="F31" s="98"/>
      <c r="G31" s="98" t="s">
        <v>24</v>
      </c>
      <c r="H31" s="199">
        <v>5</v>
      </c>
      <c r="I31" s="192">
        <f t="shared" si="2"/>
        <v>46032</v>
      </c>
      <c r="J31" s="196">
        <f t="shared" si="1"/>
        <v>46037</v>
      </c>
      <c r="K31" s="150" t="s">
        <v>112</v>
      </c>
    </row>
    <row r="32" spans="1:11" ht="66" customHeight="1" x14ac:dyDescent="0.25">
      <c r="A32" s="190" t="s">
        <v>180</v>
      </c>
      <c r="B32" s="201" t="s">
        <v>114</v>
      </c>
      <c r="C32" s="190"/>
      <c r="D32" s="98" t="s">
        <v>87</v>
      </c>
      <c r="E32" s="190"/>
      <c r="F32" s="98" t="s">
        <v>19</v>
      </c>
      <c r="G32" s="98"/>
      <c r="H32" s="199">
        <v>1</v>
      </c>
      <c r="I32" s="192">
        <f t="shared" si="2"/>
        <v>46038</v>
      </c>
      <c r="J32" s="196">
        <f t="shared" si="1"/>
        <v>46039</v>
      </c>
      <c r="K32" s="150" t="s">
        <v>115</v>
      </c>
    </row>
    <row r="33" spans="1:11" ht="66" customHeight="1" x14ac:dyDescent="0.25">
      <c r="A33" s="190" t="s">
        <v>182</v>
      </c>
      <c r="B33" s="201" t="s">
        <v>117</v>
      </c>
      <c r="C33" s="190"/>
      <c r="D33" s="98" t="s">
        <v>87</v>
      </c>
      <c r="E33" s="98"/>
      <c r="F33" s="98" t="s">
        <v>19</v>
      </c>
      <c r="G33" s="98"/>
      <c r="H33" s="199">
        <v>5</v>
      </c>
      <c r="I33" s="192">
        <f t="shared" si="2"/>
        <v>46040</v>
      </c>
      <c r="J33" s="196">
        <f t="shared" si="1"/>
        <v>46045</v>
      </c>
      <c r="K33" s="150" t="s">
        <v>118</v>
      </c>
    </row>
    <row r="34" spans="1:11" ht="66" customHeight="1" x14ac:dyDescent="0.25">
      <c r="A34" s="190" t="s">
        <v>183</v>
      </c>
      <c r="B34" s="201" t="s">
        <v>120</v>
      </c>
      <c r="C34" s="190"/>
      <c r="D34" s="98" t="s">
        <v>87</v>
      </c>
      <c r="E34" s="98" t="s">
        <v>19</v>
      </c>
      <c r="F34" s="98"/>
      <c r="G34" s="98"/>
      <c r="H34" s="199">
        <v>5</v>
      </c>
      <c r="I34" s="192">
        <f t="shared" si="2"/>
        <v>46046</v>
      </c>
      <c r="J34" s="196">
        <f t="shared" si="1"/>
        <v>46051</v>
      </c>
      <c r="K34" s="150" t="s">
        <v>121</v>
      </c>
    </row>
    <row r="35" spans="1:11" ht="66" customHeight="1" x14ac:dyDescent="0.25">
      <c r="A35" s="190" t="s">
        <v>184</v>
      </c>
      <c r="B35" s="201" t="s">
        <v>123</v>
      </c>
      <c r="C35" s="190"/>
      <c r="D35" s="98" t="s">
        <v>19</v>
      </c>
      <c r="E35" s="98" t="s">
        <v>124</v>
      </c>
      <c r="F35" s="98"/>
      <c r="G35" s="98"/>
      <c r="H35" s="199">
        <v>5</v>
      </c>
      <c r="I35" s="192">
        <f t="shared" si="2"/>
        <v>46052</v>
      </c>
      <c r="J35" s="196">
        <f t="shared" si="1"/>
        <v>46057</v>
      </c>
      <c r="K35" s="150" t="s">
        <v>125</v>
      </c>
    </row>
    <row r="36" spans="1:11" ht="66" customHeight="1" x14ac:dyDescent="0.25">
      <c r="A36" s="190" t="s">
        <v>185</v>
      </c>
      <c r="B36" s="201" t="s">
        <v>127</v>
      </c>
      <c r="C36" s="190"/>
      <c r="D36" s="98" t="s">
        <v>19</v>
      </c>
      <c r="E36" s="98"/>
      <c r="F36" s="98"/>
      <c r="G36" s="98" t="s">
        <v>24</v>
      </c>
      <c r="H36" s="199">
        <v>5</v>
      </c>
      <c r="I36" s="192">
        <f t="shared" si="2"/>
        <v>46058</v>
      </c>
      <c r="J36" s="196">
        <f t="shared" si="1"/>
        <v>46063</v>
      </c>
      <c r="K36" s="150" t="s">
        <v>121</v>
      </c>
    </row>
    <row r="37" spans="1:11" ht="66" customHeight="1" x14ac:dyDescent="0.25">
      <c r="A37" s="203" t="s">
        <v>186</v>
      </c>
      <c r="B37" s="201" t="s">
        <v>129</v>
      </c>
      <c r="C37" s="190"/>
      <c r="D37" s="98" t="s">
        <v>87</v>
      </c>
      <c r="E37" s="98"/>
      <c r="F37" s="98"/>
      <c r="G37" s="98"/>
      <c r="H37" s="199">
        <v>1</v>
      </c>
      <c r="I37" s="192">
        <f t="shared" si="2"/>
        <v>46064</v>
      </c>
      <c r="J37" s="196">
        <f t="shared" si="1"/>
        <v>46065</v>
      </c>
      <c r="K37" s="150" t="s">
        <v>130</v>
      </c>
    </row>
    <row r="38" spans="1:11" ht="66" customHeight="1" x14ac:dyDescent="0.25">
      <c r="A38" s="203">
        <v>4</v>
      </c>
      <c r="B38" s="201" t="s">
        <v>131</v>
      </c>
      <c r="C38" s="190"/>
      <c r="D38" s="98" t="s">
        <v>87</v>
      </c>
      <c r="E38" s="190" t="s">
        <v>132</v>
      </c>
      <c r="F38" s="98" t="s">
        <v>133</v>
      </c>
      <c r="G38" s="98"/>
      <c r="H38" s="199">
        <v>10</v>
      </c>
      <c r="I38" s="192">
        <f t="shared" si="2"/>
        <v>46066</v>
      </c>
      <c r="J38" s="196">
        <f t="shared" si="1"/>
        <v>46076</v>
      </c>
      <c r="K38" s="150" t="s">
        <v>134</v>
      </c>
    </row>
    <row r="39" spans="1:11" ht="66" customHeight="1" x14ac:dyDescent="0.25">
      <c r="A39" s="203">
        <v>5</v>
      </c>
      <c r="B39" s="201" t="s">
        <v>135</v>
      </c>
      <c r="C39" s="190"/>
      <c r="D39" s="98" t="s">
        <v>87</v>
      </c>
      <c r="E39" s="190" t="s">
        <v>132</v>
      </c>
      <c r="F39" s="98" t="s">
        <v>133</v>
      </c>
      <c r="G39" s="98"/>
      <c r="H39" s="199">
        <v>5</v>
      </c>
      <c r="I39" s="192">
        <f t="shared" si="2"/>
        <v>46077</v>
      </c>
      <c r="J39" s="196">
        <f t="shared" si="1"/>
        <v>46082</v>
      </c>
      <c r="K39" s="150" t="s">
        <v>136</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85" zoomScaleNormal="85" workbookViewId="0">
      <selection activeCell="C8" sqref="C8:C9"/>
    </sheetView>
  </sheetViews>
  <sheetFormatPr defaultColWidth="10.85546875" defaultRowHeight="15" x14ac:dyDescent="0.25"/>
  <cols>
    <col min="1" max="1" width="5.85546875" style="2" customWidth="1"/>
    <col min="2" max="2" width="63.5703125" style="188" customWidth="1"/>
    <col min="3" max="3" width="10.85546875" style="2"/>
    <col min="4" max="4" width="12.5703125" style="2" customWidth="1"/>
    <col min="5" max="7" width="10.85546875" style="2"/>
    <col min="8" max="8" width="10.85546875" style="45"/>
    <col min="9" max="9" width="14.5703125" style="45" customWidth="1"/>
    <col min="10" max="10" width="16.140625" style="45" customWidth="1"/>
    <col min="11" max="11" width="42.28515625" style="2" customWidth="1"/>
    <col min="12" max="16384" width="10.85546875" style="2"/>
  </cols>
  <sheetData>
    <row r="1" spans="1:11" ht="18.75" x14ac:dyDescent="0.3">
      <c r="A1" s="267" t="s">
        <v>263</v>
      </c>
      <c r="B1" s="267"/>
      <c r="C1" s="267"/>
      <c r="D1" s="267"/>
      <c r="E1" s="267"/>
      <c r="F1" s="267"/>
      <c r="G1" s="267"/>
      <c r="H1" s="267"/>
      <c r="I1" s="267"/>
      <c r="J1" s="267"/>
      <c r="K1" s="267"/>
    </row>
    <row r="2" spans="1:11" ht="47.25" customHeight="1" x14ac:dyDescent="0.35">
      <c r="A2" s="256" t="s">
        <v>264</v>
      </c>
      <c r="B2" s="256"/>
      <c r="C2" s="256"/>
      <c r="D2" s="256"/>
      <c r="E2" s="256"/>
      <c r="F2" s="256"/>
      <c r="G2" s="256"/>
      <c r="H2" s="256"/>
      <c r="I2" s="256"/>
      <c r="J2" s="256"/>
      <c r="K2" s="256"/>
    </row>
    <row r="3" spans="1:11" ht="81" customHeight="1" x14ac:dyDescent="0.3">
      <c r="A3" s="46"/>
      <c r="B3" s="46"/>
      <c r="C3" s="279" t="s">
        <v>265</v>
      </c>
      <c r="D3" s="280"/>
      <c r="E3" s="280"/>
      <c r="F3" s="280"/>
      <c r="G3" s="280"/>
      <c r="H3" s="280"/>
      <c r="I3" s="280"/>
      <c r="J3" s="280"/>
      <c r="K3" s="46"/>
    </row>
    <row r="4" spans="1:11" ht="15.75" x14ac:dyDescent="0.25">
      <c r="A4" s="254"/>
      <c r="B4" s="254"/>
      <c r="C4" s="254"/>
      <c r="D4" s="254"/>
      <c r="E4" s="254"/>
      <c r="F4" s="254"/>
      <c r="G4" s="254"/>
      <c r="H4" s="254"/>
      <c r="I4" s="254"/>
      <c r="J4" s="254"/>
      <c r="K4" s="254"/>
    </row>
    <row r="5" spans="1:11" x14ac:dyDescent="0.25">
      <c r="A5" s="224" t="s">
        <v>3</v>
      </c>
      <c r="B5" s="224" t="s">
        <v>4</v>
      </c>
      <c r="C5" s="224" t="s">
        <v>5</v>
      </c>
      <c r="D5" s="224" t="s">
        <v>6</v>
      </c>
      <c r="E5" s="224"/>
      <c r="F5" s="224"/>
      <c r="G5" s="224" t="s">
        <v>7</v>
      </c>
      <c r="H5" s="281" t="s">
        <v>8</v>
      </c>
      <c r="I5" s="281"/>
      <c r="J5" s="281"/>
      <c r="K5" s="224" t="s">
        <v>9</v>
      </c>
    </row>
    <row r="6" spans="1:11" ht="25.5" x14ac:dyDescent="0.25">
      <c r="A6" s="224"/>
      <c r="B6" s="224"/>
      <c r="C6" s="224"/>
      <c r="D6" s="3" t="s">
        <v>10</v>
      </c>
      <c r="E6" s="3" t="s">
        <v>11</v>
      </c>
      <c r="F6" s="3" t="s">
        <v>12</v>
      </c>
      <c r="G6" s="224"/>
      <c r="H6" s="5" t="s">
        <v>8</v>
      </c>
      <c r="I6" s="5" t="s">
        <v>13</v>
      </c>
      <c r="J6" s="5" t="s">
        <v>14</v>
      </c>
      <c r="K6" s="224"/>
    </row>
    <row r="7" spans="1:11" x14ac:dyDescent="0.25">
      <c r="A7" s="3" t="s">
        <v>15</v>
      </c>
      <c r="B7" s="3" t="s">
        <v>16</v>
      </c>
      <c r="C7" s="3"/>
      <c r="D7" s="3"/>
      <c r="E7" s="3"/>
      <c r="F7" s="3"/>
      <c r="G7" s="3"/>
      <c r="H7" s="189"/>
      <c r="I7" s="189"/>
      <c r="J7" s="5"/>
      <c r="K7" s="3"/>
    </row>
    <row r="8" spans="1:11" ht="45.75" customHeight="1" x14ac:dyDescent="0.25">
      <c r="A8" s="190">
        <v>1</v>
      </c>
      <c r="B8" s="191" t="s">
        <v>17</v>
      </c>
      <c r="C8" s="12" t="s">
        <v>280</v>
      </c>
      <c r="D8" s="98" t="s">
        <v>18</v>
      </c>
      <c r="E8" s="190" t="s">
        <v>19</v>
      </c>
      <c r="F8" s="190"/>
      <c r="G8" s="190" t="s">
        <v>20</v>
      </c>
      <c r="H8" s="189">
        <v>15</v>
      </c>
      <c r="I8" s="192"/>
      <c r="J8" s="193"/>
      <c r="K8" s="3"/>
    </row>
    <row r="9" spans="1:11" ht="45.75" customHeight="1" x14ac:dyDescent="0.25">
      <c r="A9" s="190">
        <v>2</v>
      </c>
      <c r="B9" s="191" t="s">
        <v>21</v>
      </c>
      <c r="C9" s="12" t="s">
        <v>280</v>
      </c>
      <c r="D9" s="190" t="s">
        <v>22</v>
      </c>
      <c r="E9" s="98" t="s">
        <v>18</v>
      </c>
      <c r="F9" s="190" t="s">
        <v>23</v>
      </c>
      <c r="G9" s="190" t="s">
        <v>24</v>
      </c>
      <c r="H9" s="189">
        <v>20</v>
      </c>
      <c r="I9" s="192"/>
      <c r="J9" s="193"/>
      <c r="K9" s="3"/>
    </row>
    <row r="10" spans="1:11" ht="45.75" customHeight="1" x14ac:dyDescent="0.25">
      <c r="A10" s="190">
        <v>3</v>
      </c>
      <c r="B10" s="191" t="s">
        <v>25</v>
      </c>
      <c r="C10" s="194"/>
      <c r="D10" s="98" t="s">
        <v>23</v>
      </c>
      <c r="E10" s="190" t="s">
        <v>22</v>
      </c>
      <c r="F10" s="190" t="s">
        <v>26</v>
      </c>
      <c r="G10" s="190" t="s">
        <v>20</v>
      </c>
      <c r="H10" s="189">
        <v>10</v>
      </c>
      <c r="I10" s="93">
        <v>45829</v>
      </c>
      <c r="J10" s="61">
        <f t="shared" ref="J10:J11" si="0">IFERROR(DATE(YEAR(I10),MONTH(I10),DAY(I10))+H10,"0")</f>
        <v>45839</v>
      </c>
      <c r="K10" s="3"/>
    </row>
    <row r="11" spans="1:11" ht="45.75" customHeight="1" x14ac:dyDescent="0.25">
      <c r="A11" s="190">
        <v>4</v>
      </c>
      <c r="B11" s="191" t="s">
        <v>27</v>
      </c>
      <c r="C11" s="190"/>
      <c r="D11" s="98" t="s">
        <v>24</v>
      </c>
      <c r="E11" s="190"/>
      <c r="F11" s="190"/>
      <c r="G11" s="190" t="s">
        <v>20</v>
      </c>
      <c r="H11" s="189">
        <v>10</v>
      </c>
      <c r="I11" s="93">
        <f>+J10+1</f>
        <v>45840</v>
      </c>
      <c r="J11" s="61">
        <f t="shared" si="0"/>
        <v>45850</v>
      </c>
      <c r="K11" s="105"/>
    </row>
    <row r="12" spans="1:11" ht="45.75" customHeight="1" x14ac:dyDescent="0.25">
      <c r="A12" s="3" t="s">
        <v>28</v>
      </c>
      <c r="B12" s="278" t="s">
        <v>29</v>
      </c>
      <c r="C12" s="278"/>
      <c r="D12" s="278"/>
      <c r="E12" s="278"/>
      <c r="F12" s="278"/>
      <c r="G12" s="278"/>
      <c r="H12" s="278"/>
      <c r="I12" s="278"/>
      <c r="J12" s="278"/>
      <c r="K12" s="278"/>
    </row>
    <row r="13" spans="1:11" ht="45.75" customHeight="1" x14ac:dyDescent="0.25">
      <c r="A13" s="105">
        <v>1</v>
      </c>
      <c r="B13" s="187" t="s">
        <v>30</v>
      </c>
      <c r="C13" s="105"/>
      <c r="D13" s="104" t="s">
        <v>259</v>
      </c>
      <c r="E13" s="105" t="s">
        <v>19</v>
      </c>
      <c r="F13" s="105" t="s">
        <v>32</v>
      </c>
      <c r="G13" s="105" t="s">
        <v>24</v>
      </c>
      <c r="H13" s="104">
        <v>10</v>
      </c>
      <c r="I13" s="195">
        <f>+J11+1</f>
        <v>45851</v>
      </c>
      <c r="J13" s="196">
        <f t="shared" ref="J13:J39" si="1">IFERROR(DATE(YEAR(I13),MONTH(I13),DAY(I13))+H13,"0")</f>
        <v>45861</v>
      </c>
      <c r="K13" s="197" t="s">
        <v>33</v>
      </c>
    </row>
    <row r="14" spans="1:11" ht="45.75" customHeight="1" x14ac:dyDescent="0.25">
      <c r="A14" s="105">
        <v>2</v>
      </c>
      <c r="B14" s="187" t="s">
        <v>34</v>
      </c>
      <c r="C14" s="105"/>
      <c r="D14" s="104" t="s">
        <v>19</v>
      </c>
      <c r="E14" s="105" t="s">
        <v>19</v>
      </c>
      <c r="F14" s="103" t="s">
        <v>32</v>
      </c>
      <c r="G14" s="105" t="s">
        <v>24</v>
      </c>
      <c r="H14" s="104">
        <v>10</v>
      </c>
      <c r="I14" s="195">
        <f>+J13+1</f>
        <v>45862</v>
      </c>
      <c r="J14" s="196">
        <f t="shared" si="1"/>
        <v>45872</v>
      </c>
      <c r="K14" s="197" t="s">
        <v>33</v>
      </c>
    </row>
    <row r="15" spans="1:11" ht="45.75" customHeight="1" x14ac:dyDescent="0.25">
      <c r="A15" s="105">
        <v>3</v>
      </c>
      <c r="B15" s="187" t="s">
        <v>35</v>
      </c>
      <c r="C15" s="105"/>
      <c r="D15" s="103" t="s">
        <v>19</v>
      </c>
      <c r="E15" s="105" t="s">
        <v>36</v>
      </c>
      <c r="F15" s="103" t="s">
        <v>32</v>
      </c>
      <c r="G15" s="105" t="s">
        <v>24</v>
      </c>
      <c r="H15" s="104">
        <v>1</v>
      </c>
      <c r="I15" s="195">
        <f>+J14+1</f>
        <v>45873</v>
      </c>
      <c r="J15" s="196">
        <f t="shared" si="1"/>
        <v>45874</v>
      </c>
      <c r="K15" s="197" t="s">
        <v>33</v>
      </c>
    </row>
    <row r="16" spans="1:11" ht="45.75" customHeight="1" x14ac:dyDescent="0.25">
      <c r="A16" s="3" t="s">
        <v>37</v>
      </c>
      <c r="B16" s="198" t="s">
        <v>38</v>
      </c>
      <c r="C16" s="190"/>
      <c r="D16" s="98"/>
      <c r="E16" s="190"/>
      <c r="F16" s="98"/>
      <c r="G16" s="98"/>
      <c r="H16" s="199"/>
      <c r="I16" s="192"/>
      <c r="J16" s="196"/>
      <c r="K16" s="150"/>
    </row>
    <row r="17" spans="1:11" ht="45.75" customHeight="1" x14ac:dyDescent="0.25">
      <c r="A17" s="105">
        <v>1</v>
      </c>
      <c r="B17" s="274" t="s">
        <v>260</v>
      </c>
      <c r="C17" s="274"/>
      <c r="D17" s="274"/>
      <c r="E17" s="274"/>
      <c r="F17" s="274"/>
      <c r="G17" s="103"/>
      <c r="H17" s="104"/>
      <c r="I17" s="195"/>
      <c r="J17" s="196"/>
      <c r="K17" s="151" t="s">
        <v>69</v>
      </c>
    </row>
    <row r="18" spans="1:11" ht="45.75" customHeight="1" x14ac:dyDescent="0.25">
      <c r="A18" s="105" t="s">
        <v>164</v>
      </c>
      <c r="B18" s="186" t="s">
        <v>71</v>
      </c>
      <c r="C18" s="105"/>
      <c r="D18" s="104" t="s">
        <v>261</v>
      </c>
      <c r="E18" s="103" t="s">
        <v>22</v>
      </c>
      <c r="F18" s="103"/>
      <c r="G18" s="103"/>
      <c r="H18" s="104">
        <v>5</v>
      </c>
      <c r="I18" s="195">
        <f>+J15+1</f>
        <v>45875</v>
      </c>
      <c r="J18" s="196">
        <f t="shared" si="1"/>
        <v>45880</v>
      </c>
      <c r="K18" s="153" t="s">
        <v>73</v>
      </c>
    </row>
    <row r="19" spans="1:11" ht="138.75" customHeight="1" x14ac:dyDescent="0.25">
      <c r="A19" s="105" t="s">
        <v>166</v>
      </c>
      <c r="B19" s="187" t="s">
        <v>75</v>
      </c>
      <c r="C19" s="105"/>
      <c r="D19" s="103"/>
      <c r="E19" s="103"/>
      <c r="F19" s="103"/>
      <c r="G19" s="103"/>
      <c r="H19" s="104">
        <v>5</v>
      </c>
      <c r="I19" s="195">
        <f>+J18+1</f>
        <v>45881</v>
      </c>
      <c r="J19" s="196">
        <f t="shared" si="1"/>
        <v>45886</v>
      </c>
      <c r="K19" s="200" t="s">
        <v>76</v>
      </c>
    </row>
    <row r="20" spans="1:11" ht="112.5" customHeight="1" x14ac:dyDescent="0.25">
      <c r="A20" s="105" t="s">
        <v>168</v>
      </c>
      <c r="B20" s="187" t="s">
        <v>78</v>
      </c>
      <c r="C20" s="105"/>
      <c r="D20" s="103" t="s">
        <v>24</v>
      </c>
      <c r="E20" s="103" t="s">
        <v>22</v>
      </c>
      <c r="F20" s="103"/>
      <c r="G20" s="103"/>
      <c r="H20" s="104">
        <v>5</v>
      </c>
      <c r="I20" s="195">
        <f>+J19+1</f>
        <v>45887</v>
      </c>
      <c r="J20" s="196">
        <f t="shared" si="1"/>
        <v>45892</v>
      </c>
      <c r="K20" s="105" t="s">
        <v>79</v>
      </c>
    </row>
    <row r="21" spans="1:11" ht="77.25" customHeight="1" x14ac:dyDescent="0.25">
      <c r="A21" s="190">
        <v>2</v>
      </c>
      <c r="B21" s="201" t="s">
        <v>80</v>
      </c>
      <c r="C21" s="190"/>
      <c r="D21" s="98"/>
      <c r="E21" s="98"/>
      <c r="F21" s="98"/>
      <c r="G21" s="98"/>
      <c r="H21" s="199"/>
      <c r="I21" s="192"/>
      <c r="J21" s="196"/>
      <c r="K21" s="190"/>
    </row>
    <row r="22" spans="1:11" ht="45.75" customHeight="1" x14ac:dyDescent="0.25">
      <c r="A22" s="190" t="s">
        <v>42</v>
      </c>
      <c r="B22" s="201" t="s">
        <v>262</v>
      </c>
      <c r="C22" s="190"/>
      <c r="D22" s="104" t="s">
        <v>261</v>
      </c>
      <c r="E22" s="98"/>
      <c r="F22" s="98"/>
      <c r="G22" s="98"/>
      <c r="H22" s="104">
        <v>30</v>
      </c>
      <c r="I22" s="195">
        <f>+J20+1</f>
        <v>45893</v>
      </c>
      <c r="J22" s="196">
        <f t="shared" si="1"/>
        <v>45923</v>
      </c>
      <c r="K22" s="150" t="s">
        <v>83</v>
      </c>
    </row>
    <row r="23" spans="1:11" ht="45.75" customHeight="1" x14ac:dyDescent="0.25">
      <c r="A23" s="190" t="s">
        <v>46</v>
      </c>
      <c r="B23" s="201" t="s">
        <v>85</v>
      </c>
      <c r="C23" s="190"/>
      <c r="D23" s="98" t="s">
        <v>86</v>
      </c>
      <c r="E23" s="98" t="s">
        <v>87</v>
      </c>
      <c r="F23" s="98"/>
      <c r="G23" s="98"/>
      <c r="H23" s="104">
        <v>15</v>
      </c>
      <c r="I23" s="195">
        <f>+J22+1</f>
        <v>45924</v>
      </c>
      <c r="J23" s="196">
        <f t="shared" si="1"/>
        <v>45939</v>
      </c>
      <c r="K23" s="150" t="s">
        <v>88</v>
      </c>
    </row>
    <row r="24" spans="1:11" ht="45.75" customHeight="1" x14ac:dyDescent="0.25">
      <c r="A24" s="190" t="s">
        <v>50</v>
      </c>
      <c r="B24" s="201" t="s">
        <v>90</v>
      </c>
      <c r="C24" s="190"/>
      <c r="D24" s="98" t="s">
        <v>86</v>
      </c>
      <c r="E24" s="98"/>
      <c r="F24" s="98"/>
      <c r="G24" s="98" t="s">
        <v>24</v>
      </c>
      <c r="H24" s="104">
        <v>15</v>
      </c>
      <c r="I24" s="195">
        <f>+J23+1</f>
        <v>45940</v>
      </c>
      <c r="J24" s="196">
        <f t="shared" si="1"/>
        <v>45955</v>
      </c>
      <c r="K24" s="150" t="s">
        <v>91</v>
      </c>
    </row>
    <row r="25" spans="1:11" ht="45.75" customHeight="1" x14ac:dyDescent="0.25">
      <c r="A25" s="190">
        <v>3</v>
      </c>
      <c r="B25" s="201" t="s">
        <v>92</v>
      </c>
      <c r="C25" s="190"/>
      <c r="D25" s="98"/>
      <c r="E25" s="190"/>
      <c r="F25" s="98"/>
      <c r="G25" s="98"/>
      <c r="H25" s="199"/>
      <c r="I25" s="192"/>
      <c r="J25" s="196"/>
      <c r="K25" s="150"/>
    </row>
    <row r="26" spans="1:11" ht="45.75" customHeight="1" x14ac:dyDescent="0.25">
      <c r="A26" s="190" t="s">
        <v>173</v>
      </c>
      <c r="B26" s="201" t="s">
        <v>94</v>
      </c>
      <c r="C26" s="190"/>
      <c r="D26" s="98" t="s">
        <v>87</v>
      </c>
      <c r="E26" s="98" t="s">
        <v>95</v>
      </c>
      <c r="F26" s="98" t="s">
        <v>19</v>
      </c>
      <c r="G26" s="98"/>
      <c r="H26" s="199">
        <v>30</v>
      </c>
      <c r="I26" s="192">
        <f>+J24+1</f>
        <v>45956</v>
      </c>
      <c r="J26" s="196">
        <f t="shared" si="1"/>
        <v>45986</v>
      </c>
      <c r="K26" s="150" t="s">
        <v>96</v>
      </c>
    </row>
    <row r="27" spans="1:11" ht="45.75" customHeight="1" x14ac:dyDescent="0.25">
      <c r="A27" s="190" t="s">
        <v>175</v>
      </c>
      <c r="B27" s="201" t="s">
        <v>98</v>
      </c>
      <c r="C27" s="190"/>
      <c r="D27" s="98" t="s">
        <v>99</v>
      </c>
      <c r="E27" s="202"/>
      <c r="F27" s="98" t="s">
        <v>19</v>
      </c>
      <c r="G27" s="98"/>
      <c r="H27" s="199">
        <v>30</v>
      </c>
      <c r="I27" s="192">
        <f>+J26+1</f>
        <v>45987</v>
      </c>
      <c r="J27" s="196">
        <f t="shared" si="1"/>
        <v>46017</v>
      </c>
      <c r="K27" s="150" t="s">
        <v>100</v>
      </c>
    </row>
    <row r="28" spans="1:11" ht="45.75" customHeight="1" x14ac:dyDescent="0.25">
      <c r="A28" s="190" t="s">
        <v>176</v>
      </c>
      <c r="B28" s="201" t="s">
        <v>102</v>
      </c>
      <c r="C28" s="190"/>
      <c r="D28" s="98" t="s">
        <v>87</v>
      </c>
      <c r="E28" s="202"/>
      <c r="F28" s="98" t="s">
        <v>19</v>
      </c>
      <c r="G28" s="98"/>
      <c r="H28" s="199">
        <v>1</v>
      </c>
      <c r="I28" s="192">
        <f t="shared" ref="I28:I39" si="2">+J27+1</f>
        <v>46018</v>
      </c>
      <c r="J28" s="196">
        <f t="shared" si="1"/>
        <v>46019</v>
      </c>
      <c r="K28" s="150" t="s">
        <v>103</v>
      </c>
    </row>
    <row r="29" spans="1:11" ht="45.75" customHeight="1" x14ac:dyDescent="0.25">
      <c r="A29" s="190" t="s">
        <v>177</v>
      </c>
      <c r="B29" s="201" t="s">
        <v>105</v>
      </c>
      <c r="C29" s="190"/>
      <c r="D29" s="98" t="s">
        <v>87</v>
      </c>
      <c r="E29" s="202"/>
      <c r="F29" s="98" t="s">
        <v>19</v>
      </c>
      <c r="G29" s="98"/>
      <c r="H29" s="199">
        <v>5</v>
      </c>
      <c r="I29" s="192">
        <f t="shared" si="2"/>
        <v>46020</v>
      </c>
      <c r="J29" s="196">
        <f t="shared" si="1"/>
        <v>46025</v>
      </c>
      <c r="K29" s="150" t="s">
        <v>106</v>
      </c>
    </row>
    <row r="30" spans="1:11" ht="45.75" customHeight="1" x14ac:dyDescent="0.25">
      <c r="A30" s="190" t="s">
        <v>178</v>
      </c>
      <c r="B30" s="201" t="s">
        <v>108</v>
      </c>
      <c r="C30" s="190"/>
      <c r="D30" s="98" t="s">
        <v>19</v>
      </c>
      <c r="E30" s="202"/>
      <c r="F30" s="98"/>
      <c r="G30" s="98"/>
      <c r="H30" s="199">
        <v>5</v>
      </c>
      <c r="I30" s="192">
        <f t="shared" si="2"/>
        <v>46026</v>
      </c>
      <c r="J30" s="196">
        <f t="shared" si="1"/>
        <v>46031</v>
      </c>
      <c r="K30" s="150" t="s">
        <v>109</v>
      </c>
    </row>
    <row r="31" spans="1:11" ht="45.75" customHeight="1" x14ac:dyDescent="0.25">
      <c r="A31" s="190" t="s">
        <v>179</v>
      </c>
      <c r="B31" s="201" t="s">
        <v>111</v>
      </c>
      <c r="C31" s="190"/>
      <c r="D31" s="98" t="s">
        <v>19</v>
      </c>
      <c r="E31" s="202"/>
      <c r="F31" s="98"/>
      <c r="G31" s="98" t="s">
        <v>24</v>
      </c>
      <c r="H31" s="199">
        <v>5</v>
      </c>
      <c r="I31" s="192">
        <f t="shared" si="2"/>
        <v>46032</v>
      </c>
      <c r="J31" s="196">
        <f t="shared" si="1"/>
        <v>46037</v>
      </c>
      <c r="K31" s="150" t="s">
        <v>112</v>
      </c>
    </row>
    <row r="32" spans="1:11" ht="45.75" customHeight="1" x14ac:dyDescent="0.25">
      <c r="A32" s="190" t="s">
        <v>180</v>
      </c>
      <c r="B32" s="201" t="s">
        <v>114</v>
      </c>
      <c r="C32" s="190"/>
      <c r="D32" s="98" t="s">
        <v>87</v>
      </c>
      <c r="E32" s="190"/>
      <c r="F32" s="98" t="s">
        <v>19</v>
      </c>
      <c r="G32" s="98"/>
      <c r="H32" s="199">
        <v>1</v>
      </c>
      <c r="I32" s="192">
        <f t="shared" si="2"/>
        <v>46038</v>
      </c>
      <c r="J32" s="196">
        <f t="shared" si="1"/>
        <v>46039</v>
      </c>
      <c r="K32" s="150" t="s">
        <v>115</v>
      </c>
    </row>
    <row r="33" spans="1:11" ht="45.75" customHeight="1" x14ac:dyDescent="0.25">
      <c r="A33" s="190" t="s">
        <v>182</v>
      </c>
      <c r="B33" s="201" t="s">
        <v>117</v>
      </c>
      <c r="C33" s="190"/>
      <c r="D33" s="98" t="s">
        <v>87</v>
      </c>
      <c r="E33" s="98"/>
      <c r="F33" s="98" t="s">
        <v>19</v>
      </c>
      <c r="G33" s="98"/>
      <c r="H33" s="199">
        <v>5</v>
      </c>
      <c r="I33" s="192">
        <f t="shared" si="2"/>
        <v>46040</v>
      </c>
      <c r="J33" s="196">
        <f t="shared" si="1"/>
        <v>46045</v>
      </c>
      <c r="K33" s="150" t="s">
        <v>118</v>
      </c>
    </row>
    <row r="34" spans="1:11" ht="45.75" customHeight="1" x14ac:dyDescent="0.25">
      <c r="A34" s="190" t="s">
        <v>183</v>
      </c>
      <c r="B34" s="201" t="s">
        <v>120</v>
      </c>
      <c r="C34" s="190"/>
      <c r="D34" s="98" t="s">
        <v>87</v>
      </c>
      <c r="E34" s="98" t="s">
        <v>19</v>
      </c>
      <c r="F34" s="98"/>
      <c r="G34" s="98"/>
      <c r="H34" s="199">
        <v>5</v>
      </c>
      <c r="I34" s="192">
        <f t="shared" si="2"/>
        <v>46046</v>
      </c>
      <c r="J34" s="196">
        <f t="shared" si="1"/>
        <v>46051</v>
      </c>
      <c r="K34" s="150" t="s">
        <v>121</v>
      </c>
    </row>
    <row r="35" spans="1:11" ht="45.75" customHeight="1" x14ac:dyDescent="0.25">
      <c r="A35" s="190" t="s">
        <v>184</v>
      </c>
      <c r="B35" s="201" t="s">
        <v>123</v>
      </c>
      <c r="C35" s="190"/>
      <c r="D35" s="98" t="s">
        <v>19</v>
      </c>
      <c r="E35" s="98" t="s">
        <v>124</v>
      </c>
      <c r="F35" s="98"/>
      <c r="G35" s="98"/>
      <c r="H35" s="199">
        <v>5</v>
      </c>
      <c r="I35" s="192">
        <f t="shared" si="2"/>
        <v>46052</v>
      </c>
      <c r="J35" s="196">
        <f t="shared" si="1"/>
        <v>46057</v>
      </c>
      <c r="K35" s="150" t="s">
        <v>125</v>
      </c>
    </row>
    <row r="36" spans="1:11" ht="45.75" customHeight="1" x14ac:dyDescent="0.25">
      <c r="A36" s="190" t="s">
        <v>185</v>
      </c>
      <c r="B36" s="201" t="s">
        <v>127</v>
      </c>
      <c r="C36" s="190"/>
      <c r="D36" s="98" t="s">
        <v>19</v>
      </c>
      <c r="E36" s="98"/>
      <c r="F36" s="98"/>
      <c r="G36" s="98" t="s">
        <v>24</v>
      </c>
      <c r="H36" s="199">
        <v>5</v>
      </c>
      <c r="I36" s="192">
        <f t="shared" si="2"/>
        <v>46058</v>
      </c>
      <c r="J36" s="196">
        <f t="shared" si="1"/>
        <v>46063</v>
      </c>
      <c r="K36" s="150" t="s">
        <v>121</v>
      </c>
    </row>
    <row r="37" spans="1:11" ht="45.75" customHeight="1" x14ac:dyDescent="0.25">
      <c r="A37" s="203" t="s">
        <v>186</v>
      </c>
      <c r="B37" s="201" t="s">
        <v>129</v>
      </c>
      <c r="C37" s="190"/>
      <c r="D37" s="98" t="s">
        <v>87</v>
      </c>
      <c r="E37" s="98"/>
      <c r="F37" s="98"/>
      <c r="G37" s="98"/>
      <c r="H37" s="199">
        <v>1</v>
      </c>
      <c r="I37" s="192">
        <f t="shared" si="2"/>
        <v>46064</v>
      </c>
      <c r="J37" s="196">
        <f t="shared" si="1"/>
        <v>46065</v>
      </c>
      <c r="K37" s="150" t="s">
        <v>130</v>
      </c>
    </row>
    <row r="38" spans="1:11" ht="45.75" customHeight="1" x14ac:dyDescent="0.25">
      <c r="A38" s="203">
        <v>4</v>
      </c>
      <c r="B38" s="201" t="s">
        <v>131</v>
      </c>
      <c r="C38" s="190"/>
      <c r="D38" s="98" t="s">
        <v>87</v>
      </c>
      <c r="E38" s="190" t="s">
        <v>132</v>
      </c>
      <c r="F38" s="98" t="s">
        <v>133</v>
      </c>
      <c r="G38" s="98"/>
      <c r="H38" s="199">
        <v>10</v>
      </c>
      <c r="I38" s="192">
        <f t="shared" si="2"/>
        <v>46066</v>
      </c>
      <c r="J38" s="196">
        <f t="shared" si="1"/>
        <v>46076</v>
      </c>
      <c r="K38" s="150" t="s">
        <v>134</v>
      </c>
    </row>
    <row r="39" spans="1:11" ht="45.75" customHeight="1" x14ac:dyDescent="0.25">
      <c r="A39" s="203">
        <v>5</v>
      </c>
      <c r="B39" s="201" t="s">
        <v>135</v>
      </c>
      <c r="C39" s="190"/>
      <c r="D39" s="98" t="s">
        <v>87</v>
      </c>
      <c r="E39" s="190" t="s">
        <v>132</v>
      </c>
      <c r="F39" s="98" t="s">
        <v>133</v>
      </c>
      <c r="G39" s="98"/>
      <c r="H39" s="199">
        <v>5</v>
      </c>
      <c r="I39" s="192">
        <f t="shared" si="2"/>
        <v>46077</v>
      </c>
      <c r="J39" s="196">
        <f t="shared" si="1"/>
        <v>46082</v>
      </c>
      <c r="K39" s="150" t="s">
        <v>136</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39"/>
  <sheetViews>
    <sheetView zoomScale="90" zoomScaleNormal="90" workbookViewId="0">
      <selection activeCell="J27" sqref="J27:J44"/>
    </sheetView>
  </sheetViews>
  <sheetFormatPr defaultColWidth="10.85546875" defaultRowHeight="18.75" x14ac:dyDescent="0.3"/>
  <cols>
    <col min="1" max="1" width="5.85546875" style="2" customWidth="1"/>
    <col min="2" max="2" width="39.5703125" style="1" customWidth="1"/>
    <col min="3" max="7" width="10.85546875" style="2"/>
    <col min="8" max="8" width="10.85546875" style="45"/>
    <col min="9" max="9" width="14.42578125" style="45" customWidth="1"/>
    <col min="10" max="10" width="16.7109375" style="45" customWidth="1"/>
    <col min="11" max="11" width="52.140625" style="2" customWidth="1"/>
    <col min="12" max="16384" width="10.85546875" style="2"/>
  </cols>
  <sheetData>
    <row r="1" spans="1:56" ht="34.15" customHeight="1" x14ac:dyDescent="0.25">
      <c r="A1" s="236" t="s">
        <v>274</v>
      </c>
      <c r="B1" s="236"/>
      <c r="C1" s="236"/>
      <c r="D1" s="236"/>
      <c r="E1" s="236"/>
      <c r="F1" s="236"/>
      <c r="G1" s="236"/>
      <c r="H1" s="236"/>
      <c r="I1" s="236"/>
      <c r="J1" s="236"/>
      <c r="K1" s="236"/>
    </row>
    <row r="2" spans="1:56" ht="27.75" customHeight="1" x14ac:dyDescent="0.25">
      <c r="A2" s="247" t="s">
        <v>278</v>
      </c>
      <c r="B2" s="247"/>
      <c r="C2" s="247"/>
      <c r="D2" s="247"/>
      <c r="E2" s="247"/>
      <c r="F2" s="247"/>
      <c r="G2" s="247"/>
      <c r="H2" s="247"/>
      <c r="I2" s="247"/>
      <c r="J2" s="247"/>
      <c r="K2" s="247"/>
      <c r="L2" s="211"/>
      <c r="M2" s="207"/>
      <c r="N2" s="207"/>
      <c r="O2" s="207"/>
      <c r="Q2" s="208"/>
      <c r="R2" s="208"/>
      <c r="S2" s="208"/>
      <c r="T2" s="208"/>
      <c r="U2" s="208"/>
      <c r="V2" s="208"/>
      <c r="W2" s="208"/>
      <c r="X2" s="208"/>
      <c r="Y2" s="208"/>
      <c r="Z2" s="208"/>
      <c r="AA2" s="208"/>
      <c r="AB2" s="208"/>
      <c r="AD2" s="209"/>
      <c r="AL2"/>
      <c r="AM2" s="210"/>
      <c r="AN2" s="210"/>
      <c r="AO2" s="210"/>
      <c r="AP2" s="210"/>
      <c r="AQ2" s="210"/>
      <c r="AR2" s="210"/>
      <c r="AS2" s="210"/>
      <c r="AT2" s="210"/>
      <c r="AU2" s="210"/>
      <c r="AV2" s="210"/>
      <c r="AW2" s="210"/>
      <c r="AX2" s="210"/>
      <c r="AY2" s="210"/>
      <c r="AZ2" s="210"/>
      <c r="BA2" s="210"/>
      <c r="BB2" s="210"/>
      <c r="BC2" s="210"/>
      <c r="BD2" s="210"/>
    </row>
    <row r="3" spans="1:56" ht="15" customHeight="1" x14ac:dyDescent="0.25">
      <c r="A3" s="237" t="s">
        <v>3</v>
      </c>
      <c r="B3" s="238" t="s">
        <v>4</v>
      </c>
      <c r="C3" s="237" t="s">
        <v>5</v>
      </c>
      <c r="D3" s="239" t="s">
        <v>6</v>
      </c>
      <c r="E3" s="240"/>
      <c r="F3" s="241"/>
      <c r="G3" s="242" t="s">
        <v>7</v>
      </c>
      <c r="H3" s="244" t="s">
        <v>8</v>
      </c>
      <c r="I3" s="245"/>
      <c r="J3" s="246"/>
      <c r="K3" s="237" t="s">
        <v>9</v>
      </c>
    </row>
    <row r="4" spans="1:56" ht="49.15" customHeight="1" x14ac:dyDescent="0.25">
      <c r="A4" s="237"/>
      <c r="B4" s="238"/>
      <c r="C4" s="237"/>
      <c r="D4" s="88" t="s">
        <v>10</v>
      </c>
      <c r="E4" s="88" t="s">
        <v>11</v>
      </c>
      <c r="F4" s="88" t="s">
        <v>12</v>
      </c>
      <c r="G4" s="243"/>
      <c r="H4" s="206" t="s">
        <v>8</v>
      </c>
      <c r="I4" s="179" t="s">
        <v>13</v>
      </c>
      <c r="J4" s="179" t="s">
        <v>14</v>
      </c>
      <c r="K4" s="237"/>
    </row>
    <row r="5" spans="1:56" x14ac:dyDescent="0.25">
      <c r="A5" s="118" t="s">
        <v>15</v>
      </c>
      <c r="B5" s="7" t="s">
        <v>16</v>
      </c>
      <c r="C5" s="118"/>
      <c r="D5" s="118"/>
      <c r="E5" s="118"/>
      <c r="F5" s="118"/>
      <c r="G5" s="118"/>
      <c r="H5" s="120"/>
      <c r="I5" s="120"/>
      <c r="J5" s="120"/>
      <c r="K5" s="118"/>
    </row>
    <row r="6" spans="1:56" ht="72.75" customHeight="1" x14ac:dyDescent="0.25">
      <c r="A6" s="59">
        <v>1</v>
      </c>
      <c r="B6" s="11" t="s">
        <v>17</v>
      </c>
      <c r="C6" s="125"/>
      <c r="D6" s="58" t="s">
        <v>18</v>
      </c>
      <c r="E6" s="59" t="s">
        <v>19</v>
      </c>
      <c r="F6" s="59"/>
      <c r="G6" s="59" t="s">
        <v>20</v>
      </c>
      <c r="H6" s="126">
        <v>15</v>
      </c>
      <c r="I6" s="15"/>
      <c r="J6" s="61"/>
      <c r="K6" s="127"/>
    </row>
    <row r="7" spans="1:56" ht="72.75" customHeight="1" x14ac:dyDescent="0.25">
      <c r="A7" s="59">
        <v>2</v>
      </c>
      <c r="B7" s="11" t="s">
        <v>21</v>
      </c>
      <c r="C7" s="125"/>
      <c r="D7" s="59" t="s">
        <v>22</v>
      </c>
      <c r="E7" s="58" t="s">
        <v>18</v>
      </c>
      <c r="F7" s="59" t="s">
        <v>23</v>
      </c>
      <c r="G7" s="59" t="s">
        <v>24</v>
      </c>
      <c r="H7" s="126">
        <v>20</v>
      </c>
      <c r="I7" s="15"/>
      <c r="J7" s="61"/>
      <c r="K7" s="127"/>
    </row>
    <row r="8" spans="1:56" ht="72.75" customHeight="1" x14ac:dyDescent="0.25">
      <c r="A8" s="59">
        <v>3</v>
      </c>
      <c r="B8" s="11" t="s">
        <v>25</v>
      </c>
      <c r="C8" s="128"/>
      <c r="D8" s="58" t="s">
        <v>23</v>
      </c>
      <c r="E8" s="59" t="s">
        <v>22</v>
      </c>
      <c r="F8" s="59" t="s">
        <v>26</v>
      </c>
      <c r="G8" s="59" t="s">
        <v>20</v>
      </c>
      <c r="H8" s="126">
        <v>10</v>
      </c>
      <c r="I8" s="15"/>
      <c r="J8" s="61"/>
      <c r="K8" s="127"/>
    </row>
    <row r="9" spans="1:56" ht="72.75" customHeight="1" x14ac:dyDescent="0.25">
      <c r="A9" s="59">
        <v>4</v>
      </c>
      <c r="B9" s="11" t="s">
        <v>27</v>
      </c>
      <c r="C9" s="125"/>
      <c r="D9" s="58" t="s">
        <v>24</v>
      </c>
      <c r="E9" s="59"/>
      <c r="F9" s="59"/>
      <c r="G9" s="59" t="s">
        <v>20</v>
      </c>
      <c r="H9" s="126">
        <v>10</v>
      </c>
      <c r="I9" s="15"/>
      <c r="J9" s="61"/>
      <c r="K9" s="64"/>
    </row>
    <row r="10" spans="1:56" ht="37.5" x14ac:dyDescent="0.25">
      <c r="A10" s="127" t="s">
        <v>28</v>
      </c>
      <c r="B10" s="212" t="s">
        <v>154</v>
      </c>
      <c r="C10" s="127"/>
      <c r="D10" s="58"/>
      <c r="E10" s="127"/>
      <c r="F10" s="127"/>
      <c r="G10" s="59"/>
      <c r="H10" s="126"/>
      <c r="I10" s="61"/>
      <c r="J10" s="61"/>
      <c r="K10" s="127"/>
    </row>
    <row r="11" spans="1:56" ht="84" customHeight="1" x14ac:dyDescent="0.25">
      <c r="A11" s="59">
        <v>1</v>
      </c>
      <c r="B11" s="32" t="s">
        <v>155</v>
      </c>
      <c r="C11" s="59"/>
      <c r="D11" s="13" t="s">
        <v>200</v>
      </c>
      <c r="E11" s="59" t="s">
        <v>19</v>
      </c>
      <c r="F11" s="59" t="s">
        <v>32</v>
      </c>
      <c r="G11" s="59" t="s">
        <v>24</v>
      </c>
      <c r="H11" s="71">
        <v>1</v>
      </c>
      <c r="I11" s="131"/>
      <c r="J11" s="61"/>
      <c r="K11" s="59"/>
    </row>
    <row r="12" spans="1:56" ht="67.5" customHeight="1" x14ac:dyDescent="0.25">
      <c r="A12" s="59">
        <v>2</v>
      </c>
      <c r="B12" s="32" t="s">
        <v>157</v>
      </c>
      <c r="C12" s="59"/>
      <c r="D12" s="13" t="s">
        <v>201</v>
      </c>
      <c r="E12" s="59" t="s">
        <v>19</v>
      </c>
      <c r="F12" s="58" t="s">
        <v>32</v>
      </c>
      <c r="G12" s="59"/>
      <c r="H12" s="71">
        <v>10</v>
      </c>
      <c r="I12" s="131"/>
      <c r="J12" s="61"/>
      <c r="K12" s="59"/>
    </row>
    <row r="13" spans="1:56" ht="67.5" customHeight="1" x14ac:dyDescent="0.25">
      <c r="A13" s="59">
        <v>3</v>
      </c>
      <c r="B13" s="32" t="s">
        <v>159</v>
      </c>
      <c r="C13" s="59"/>
      <c r="D13" s="58" t="s">
        <v>19</v>
      </c>
      <c r="E13" s="59" t="s">
        <v>36</v>
      </c>
      <c r="F13" s="58" t="s">
        <v>32</v>
      </c>
      <c r="G13" s="59" t="s">
        <v>24</v>
      </c>
      <c r="H13" s="71">
        <v>35</v>
      </c>
      <c r="I13" s="131"/>
      <c r="J13" s="61"/>
      <c r="K13" s="59"/>
    </row>
    <row r="14" spans="1:56" ht="67.5" customHeight="1" x14ac:dyDescent="0.25">
      <c r="A14" s="59">
        <v>4</v>
      </c>
      <c r="B14" s="32" t="s">
        <v>160</v>
      </c>
      <c r="C14" s="59"/>
      <c r="D14" s="58" t="s">
        <v>23</v>
      </c>
      <c r="E14" s="58" t="s">
        <v>18</v>
      </c>
      <c r="F14" s="58" t="s">
        <v>32</v>
      </c>
      <c r="G14" s="59" t="s">
        <v>161</v>
      </c>
      <c r="H14" s="71">
        <v>30</v>
      </c>
      <c r="I14" s="131"/>
      <c r="J14" s="61"/>
      <c r="K14" s="59"/>
    </row>
    <row r="15" spans="1:56" ht="67.5" customHeight="1" x14ac:dyDescent="0.25">
      <c r="A15" s="59">
        <v>5</v>
      </c>
      <c r="B15" s="32" t="s">
        <v>162</v>
      </c>
      <c r="C15" s="59"/>
      <c r="D15" s="58" t="s">
        <v>23</v>
      </c>
      <c r="E15" s="59" t="s">
        <v>19</v>
      </c>
      <c r="F15" s="58"/>
      <c r="G15" s="59"/>
      <c r="H15" s="71">
        <v>10</v>
      </c>
      <c r="I15" s="131"/>
      <c r="J15" s="61"/>
      <c r="K15" s="59"/>
    </row>
    <row r="16" spans="1:56" ht="37.5" x14ac:dyDescent="0.25">
      <c r="A16" s="127" t="s">
        <v>37</v>
      </c>
      <c r="B16" s="27" t="s">
        <v>38</v>
      </c>
      <c r="C16" s="59"/>
      <c r="D16" s="58"/>
      <c r="E16" s="59"/>
      <c r="F16" s="58"/>
      <c r="G16" s="58"/>
      <c r="H16" s="71"/>
      <c r="I16" s="131"/>
      <c r="J16" s="61"/>
      <c r="K16" s="59"/>
    </row>
    <row r="17" spans="1:11" ht="35.25" customHeight="1" x14ac:dyDescent="0.25">
      <c r="A17" s="19">
        <v>1</v>
      </c>
      <c r="B17" s="233" t="s">
        <v>260</v>
      </c>
      <c r="C17" s="234"/>
      <c r="D17" s="234"/>
      <c r="E17" s="234"/>
      <c r="F17" s="235"/>
      <c r="G17" s="26"/>
      <c r="H17" s="21"/>
      <c r="I17" s="131"/>
      <c r="J17" s="61"/>
      <c r="K17" s="19" t="s">
        <v>69</v>
      </c>
    </row>
    <row r="18" spans="1:11" ht="114.75" x14ac:dyDescent="0.25">
      <c r="A18" s="19" t="s">
        <v>164</v>
      </c>
      <c r="B18" s="34" t="s">
        <v>71</v>
      </c>
      <c r="C18" s="64"/>
      <c r="D18" s="26" t="s">
        <v>204</v>
      </c>
      <c r="E18" s="66" t="s">
        <v>22</v>
      </c>
      <c r="F18" s="66"/>
      <c r="G18" s="26"/>
      <c r="H18" s="21">
        <v>5</v>
      </c>
      <c r="I18" s="131"/>
      <c r="J18" s="61"/>
      <c r="K18" s="35" t="s">
        <v>73</v>
      </c>
    </row>
    <row r="19" spans="1:11" ht="89.25" x14ac:dyDescent="0.25">
      <c r="A19" s="19" t="s">
        <v>166</v>
      </c>
      <c r="B19" s="20" t="s">
        <v>75</v>
      </c>
      <c r="C19" s="64"/>
      <c r="D19" s="66"/>
      <c r="E19" s="66"/>
      <c r="F19" s="66"/>
      <c r="G19" s="26"/>
      <c r="H19" s="21">
        <v>5</v>
      </c>
      <c r="I19" s="131"/>
      <c r="J19" s="61"/>
      <c r="K19" s="35" t="s">
        <v>167</v>
      </c>
    </row>
    <row r="20" spans="1:11" ht="76.5" x14ac:dyDescent="0.25">
      <c r="A20" s="19" t="s">
        <v>168</v>
      </c>
      <c r="B20" s="20" t="s">
        <v>78</v>
      </c>
      <c r="C20" s="64"/>
      <c r="D20" s="66" t="s">
        <v>24</v>
      </c>
      <c r="E20" s="66" t="s">
        <v>22</v>
      </c>
      <c r="F20" s="66"/>
      <c r="G20" s="26"/>
      <c r="H20" s="21">
        <v>5</v>
      </c>
      <c r="I20" s="131"/>
      <c r="J20" s="61"/>
      <c r="K20" s="19" t="s">
        <v>79</v>
      </c>
    </row>
    <row r="21" spans="1:11" ht="60" x14ac:dyDescent="0.25">
      <c r="A21" s="59">
        <v>2</v>
      </c>
      <c r="B21" s="32" t="s">
        <v>80</v>
      </c>
      <c r="C21" s="59"/>
      <c r="D21" s="58" t="s">
        <v>205</v>
      </c>
      <c r="E21" s="58" t="s">
        <v>86</v>
      </c>
      <c r="F21" s="58" t="s">
        <v>171</v>
      </c>
      <c r="G21" s="58" t="s">
        <v>24</v>
      </c>
      <c r="H21" s="71"/>
      <c r="I21" s="131"/>
      <c r="J21" s="61"/>
      <c r="K21" s="59"/>
    </row>
    <row r="22" spans="1:11" ht="60" x14ac:dyDescent="0.25">
      <c r="A22" s="59" t="s">
        <v>42</v>
      </c>
      <c r="B22" s="32" t="s">
        <v>82</v>
      </c>
      <c r="C22" s="59"/>
      <c r="D22" s="58" t="s">
        <v>205</v>
      </c>
      <c r="E22" s="58"/>
      <c r="F22" s="58"/>
      <c r="G22" s="58"/>
      <c r="H22" s="63">
        <v>30</v>
      </c>
      <c r="I22" s="137"/>
      <c r="J22" s="61"/>
      <c r="K22" s="59" t="s">
        <v>83</v>
      </c>
    </row>
    <row r="23" spans="1:11" ht="18" customHeight="1" x14ac:dyDescent="0.25">
      <c r="A23" s="59" t="s">
        <v>46</v>
      </c>
      <c r="B23" s="32" t="s">
        <v>85</v>
      </c>
      <c r="C23" s="59"/>
      <c r="D23" s="58" t="s">
        <v>86</v>
      </c>
      <c r="E23" s="58" t="s">
        <v>87</v>
      </c>
      <c r="F23" s="58"/>
      <c r="G23" s="58"/>
      <c r="H23" s="63">
        <v>15</v>
      </c>
      <c r="I23" s="137"/>
      <c r="J23" s="61"/>
      <c r="K23" s="59" t="s">
        <v>88</v>
      </c>
    </row>
    <row r="24" spans="1:11" ht="16.899999999999999" customHeight="1" x14ac:dyDescent="0.25">
      <c r="A24" s="59" t="s">
        <v>50</v>
      </c>
      <c r="B24" s="32" t="s">
        <v>90</v>
      </c>
      <c r="C24" s="59"/>
      <c r="D24" s="58" t="s">
        <v>86</v>
      </c>
      <c r="E24" s="58"/>
      <c r="F24" s="58"/>
      <c r="G24" s="58" t="s">
        <v>24</v>
      </c>
      <c r="H24" s="63">
        <v>15</v>
      </c>
      <c r="I24" s="137"/>
      <c r="J24" s="61"/>
      <c r="K24" s="59" t="s">
        <v>91</v>
      </c>
    </row>
    <row r="25" spans="1:11" ht="60" x14ac:dyDescent="0.25">
      <c r="A25" s="59">
        <v>3</v>
      </c>
      <c r="B25" s="32" t="s">
        <v>92</v>
      </c>
      <c r="C25" s="59"/>
      <c r="D25" s="58" t="s">
        <v>205</v>
      </c>
      <c r="E25" s="59"/>
      <c r="F25" s="58"/>
      <c r="G25" s="58"/>
      <c r="H25" s="71"/>
      <c r="I25" s="131"/>
      <c r="J25" s="61"/>
      <c r="K25" s="59"/>
    </row>
    <row r="26" spans="1:11" ht="118.5" customHeight="1" x14ac:dyDescent="0.25">
      <c r="A26" s="59" t="s">
        <v>173</v>
      </c>
      <c r="B26" s="32" t="s">
        <v>94</v>
      </c>
      <c r="C26" s="59"/>
      <c r="D26" s="58" t="s">
        <v>87</v>
      </c>
      <c r="E26" s="58" t="s">
        <v>95</v>
      </c>
      <c r="F26" s="58" t="s">
        <v>19</v>
      </c>
      <c r="G26" s="58"/>
      <c r="H26" s="71">
        <v>30</v>
      </c>
      <c r="I26" s="131"/>
      <c r="J26" s="61"/>
      <c r="K26" s="184" t="s">
        <v>174</v>
      </c>
    </row>
    <row r="27" spans="1:11" x14ac:dyDescent="0.25">
      <c r="A27" s="59" t="s">
        <v>175</v>
      </c>
      <c r="B27" s="32" t="s">
        <v>98</v>
      </c>
      <c r="C27" s="59"/>
      <c r="D27" s="58" t="s">
        <v>99</v>
      </c>
      <c r="F27" s="58" t="s">
        <v>19</v>
      </c>
      <c r="G27" s="58"/>
      <c r="H27" s="71">
        <v>30</v>
      </c>
      <c r="I27" s="131"/>
      <c r="J27" s="61"/>
      <c r="K27" s="59" t="s">
        <v>100</v>
      </c>
    </row>
    <row r="28" spans="1:11" ht="30" x14ac:dyDescent="0.25">
      <c r="A28" s="59" t="s">
        <v>176</v>
      </c>
      <c r="B28" s="32" t="s">
        <v>102</v>
      </c>
      <c r="C28" s="59"/>
      <c r="D28" s="58" t="s">
        <v>87</v>
      </c>
      <c r="F28" s="58"/>
      <c r="G28" s="58"/>
      <c r="H28" s="71">
        <v>1</v>
      </c>
      <c r="I28" s="131"/>
      <c r="J28" s="61"/>
      <c r="K28" s="59" t="s">
        <v>103</v>
      </c>
    </row>
    <row r="29" spans="1:11" ht="30" x14ac:dyDescent="0.25">
      <c r="A29" s="59" t="s">
        <v>177</v>
      </c>
      <c r="B29" s="32" t="s">
        <v>105</v>
      </c>
      <c r="C29" s="59"/>
      <c r="D29" s="58" t="s">
        <v>87</v>
      </c>
      <c r="F29" s="58" t="s">
        <v>19</v>
      </c>
      <c r="G29" s="58"/>
      <c r="H29" s="71">
        <v>5</v>
      </c>
      <c r="I29" s="131"/>
      <c r="J29" s="61"/>
      <c r="K29" s="59" t="s">
        <v>106</v>
      </c>
    </row>
    <row r="30" spans="1:11" ht="37.5" x14ac:dyDescent="0.25">
      <c r="A30" s="59" t="s">
        <v>178</v>
      </c>
      <c r="B30" s="32" t="s">
        <v>108</v>
      </c>
      <c r="C30" s="59"/>
      <c r="D30" s="58" t="s">
        <v>19</v>
      </c>
      <c r="F30" s="58"/>
      <c r="G30" s="58"/>
      <c r="H30" s="71">
        <v>5</v>
      </c>
      <c r="I30" s="131"/>
      <c r="J30" s="61"/>
      <c r="K30" s="59" t="s">
        <v>109</v>
      </c>
    </row>
    <row r="31" spans="1:11" ht="37.5" x14ac:dyDescent="0.25">
      <c r="A31" s="59" t="s">
        <v>179</v>
      </c>
      <c r="B31" s="32" t="s">
        <v>111</v>
      </c>
      <c r="C31" s="59"/>
      <c r="D31" s="58" t="s">
        <v>19</v>
      </c>
      <c r="F31" s="58"/>
      <c r="G31" s="58" t="s">
        <v>24</v>
      </c>
      <c r="H31" s="71">
        <v>5</v>
      </c>
      <c r="I31" s="131"/>
      <c r="J31" s="61"/>
      <c r="K31" s="59" t="s">
        <v>112</v>
      </c>
    </row>
    <row r="32" spans="1:11" ht="30" x14ac:dyDescent="0.25">
      <c r="A32" s="59" t="s">
        <v>180</v>
      </c>
      <c r="B32" s="32" t="s">
        <v>181</v>
      </c>
      <c r="C32" s="59"/>
      <c r="D32" s="58" t="s">
        <v>87</v>
      </c>
      <c r="E32" s="59"/>
      <c r="F32" s="58" t="s">
        <v>19</v>
      </c>
      <c r="G32" s="58"/>
      <c r="H32" s="71">
        <v>1</v>
      </c>
      <c r="I32" s="131"/>
      <c r="J32" s="61"/>
      <c r="K32" s="59" t="s">
        <v>115</v>
      </c>
    </row>
    <row r="33" spans="1:11" ht="37.5" x14ac:dyDescent="0.25">
      <c r="A33" s="59" t="s">
        <v>182</v>
      </c>
      <c r="B33" s="32" t="s">
        <v>117</v>
      </c>
      <c r="C33" s="59"/>
      <c r="D33" s="58" t="s">
        <v>87</v>
      </c>
      <c r="E33" s="58"/>
      <c r="F33" s="58" t="s">
        <v>19</v>
      </c>
      <c r="G33" s="58"/>
      <c r="H33" s="71">
        <v>5</v>
      </c>
      <c r="I33" s="131"/>
      <c r="J33" s="61"/>
      <c r="K33" s="59" t="s">
        <v>118</v>
      </c>
    </row>
    <row r="34" spans="1:11" ht="56.25" x14ac:dyDescent="0.25">
      <c r="A34" s="59" t="s">
        <v>183</v>
      </c>
      <c r="B34" s="32" t="s">
        <v>120</v>
      </c>
      <c r="C34" s="59"/>
      <c r="D34" s="58" t="s">
        <v>87</v>
      </c>
      <c r="E34" s="58" t="s">
        <v>19</v>
      </c>
      <c r="F34" s="58"/>
      <c r="G34" s="58"/>
      <c r="H34" s="71">
        <v>5</v>
      </c>
      <c r="I34" s="131"/>
      <c r="J34" s="61"/>
      <c r="K34" s="59" t="s">
        <v>121</v>
      </c>
    </row>
    <row r="35" spans="1:11" ht="45" x14ac:dyDescent="0.25">
      <c r="A35" s="59" t="s">
        <v>184</v>
      </c>
      <c r="B35" s="32" t="s">
        <v>123</v>
      </c>
      <c r="C35" s="59"/>
      <c r="D35" s="58" t="s">
        <v>19</v>
      </c>
      <c r="E35" s="58" t="s">
        <v>124</v>
      </c>
      <c r="F35" s="58"/>
      <c r="G35" s="58"/>
      <c r="H35" s="71">
        <v>5</v>
      </c>
      <c r="I35" s="131"/>
      <c r="J35" s="61"/>
      <c r="K35" s="59" t="s">
        <v>125</v>
      </c>
    </row>
    <row r="36" spans="1:11" ht="37.5" x14ac:dyDescent="0.25">
      <c r="A36" s="59" t="s">
        <v>185</v>
      </c>
      <c r="B36" s="32" t="s">
        <v>127</v>
      </c>
      <c r="C36" s="59"/>
      <c r="D36" s="58" t="s">
        <v>19</v>
      </c>
      <c r="E36" s="58"/>
      <c r="F36" s="58"/>
      <c r="G36" s="58" t="s">
        <v>24</v>
      </c>
      <c r="H36" s="71">
        <v>5</v>
      </c>
      <c r="I36" s="131"/>
      <c r="J36" s="61"/>
      <c r="K36" s="59" t="s">
        <v>121</v>
      </c>
    </row>
    <row r="37" spans="1:11" ht="37.5" x14ac:dyDescent="0.25">
      <c r="A37" s="73" t="s">
        <v>186</v>
      </c>
      <c r="B37" s="32" t="s">
        <v>129</v>
      </c>
      <c r="C37" s="59"/>
      <c r="D37" s="58" t="s">
        <v>87</v>
      </c>
      <c r="E37" s="58"/>
      <c r="F37" s="58"/>
      <c r="G37" s="58"/>
      <c r="H37" s="71">
        <v>1</v>
      </c>
      <c r="I37" s="131"/>
      <c r="J37" s="61"/>
      <c r="K37" s="59" t="s">
        <v>130</v>
      </c>
    </row>
    <row r="38" spans="1:11" ht="37.5" x14ac:dyDescent="0.25">
      <c r="A38" s="73">
        <v>4</v>
      </c>
      <c r="B38" s="32" t="s">
        <v>131</v>
      </c>
      <c r="C38" s="59"/>
      <c r="D38" s="58" t="s">
        <v>87</v>
      </c>
      <c r="E38" s="59" t="s">
        <v>132</v>
      </c>
      <c r="F38" s="58" t="s">
        <v>133</v>
      </c>
      <c r="G38" s="58"/>
      <c r="H38" s="71">
        <v>10</v>
      </c>
      <c r="I38" s="131"/>
      <c r="J38" s="61"/>
      <c r="K38" s="59" t="s">
        <v>134</v>
      </c>
    </row>
    <row r="39" spans="1:11" ht="37.5" x14ac:dyDescent="0.25">
      <c r="A39" s="139">
        <v>5</v>
      </c>
      <c r="B39" s="38" t="s">
        <v>135</v>
      </c>
      <c r="C39" s="84"/>
      <c r="D39" s="80" t="s">
        <v>87</v>
      </c>
      <c r="E39" s="84" t="s">
        <v>132</v>
      </c>
      <c r="F39" s="80" t="s">
        <v>133</v>
      </c>
      <c r="G39" s="80"/>
      <c r="H39" s="81">
        <v>5</v>
      </c>
      <c r="I39" s="131"/>
      <c r="J39" s="61"/>
      <c r="K39" s="84" t="s">
        <v>187</v>
      </c>
    </row>
  </sheetData>
  <mergeCells count="10">
    <mergeCell ref="B17:F17"/>
    <mergeCell ref="A1:K1"/>
    <mergeCell ref="A3:A4"/>
    <mergeCell ref="B3:B4"/>
    <mergeCell ref="C3:C4"/>
    <mergeCell ref="D3:F3"/>
    <mergeCell ref="G3:G4"/>
    <mergeCell ref="H3:J3"/>
    <mergeCell ref="K3:K4"/>
    <mergeCell ref="A2:K2"/>
  </mergeCells>
  <printOptions horizontalCentered="1"/>
  <pageMargins left="0" right="0" top="0.15748031496062992" bottom="0.15748031496062992" header="0.11811023622047245" footer="0.11811023622047245"/>
  <pageSetup paperSize="9" scale="72" orientation="landscape" r:id="rId1"/>
  <headerFooter>
    <oddFooter>&amp;A&amp;RPage &amp;P</oddFooter>
  </headerFooter>
  <rowBreaks count="1" manualBreakCount="1">
    <brk id="14" max="10" man="1"/>
  </rowBreaks>
  <colBreaks count="1" manualBreakCount="1">
    <brk id="11"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25" zoomScale="85" zoomScaleNormal="85" workbookViewId="0">
      <selection activeCell="C8" sqref="C8:C9"/>
    </sheetView>
  </sheetViews>
  <sheetFormatPr defaultColWidth="10.85546875" defaultRowHeight="15" x14ac:dyDescent="0.25"/>
  <cols>
    <col min="1" max="1" width="5.85546875" style="2" customWidth="1"/>
    <col min="2" max="2" width="40.5703125" style="2" customWidth="1"/>
    <col min="3" max="3" width="10.85546875" style="2"/>
    <col min="4" max="4" width="12.5703125" style="2" customWidth="1"/>
    <col min="5" max="7" width="10.85546875" style="2"/>
    <col min="8" max="8" width="10.85546875" style="45"/>
    <col min="9" max="9" width="14.5703125" style="45" customWidth="1"/>
    <col min="10" max="10" width="16.140625" style="45" customWidth="1"/>
    <col min="11" max="11" width="27.28515625" style="2" customWidth="1"/>
    <col min="12" max="16384" width="10.85546875" style="2"/>
  </cols>
  <sheetData>
    <row r="1" spans="1:11" ht="18.75" x14ac:dyDescent="0.3">
      <c r="A1" s="267" t="s">
        <v>266</v>
      </c>
      <c r="B1" s="267"/>
      <c r="C1" s="267"/>
      <c r="D1" s="267"/>
      <c r="E1" s="267"/>
      <c r="F1" s="267"/>
      <c r="G1" s="267"/>
      <c r="H1" s="267"/>
      <c r="I1" s="267"/>
      <c r="J1" s="267"/>
      <c r="K1" s="267"/>
    </row>
    <row r="2" spans="1:11" s="1" customFormat="1" ht="62.25" customHeight="1" x14ac:dyDescent="0.35">
      <c r="A2" s="256" t="s">
        <v>267</v>
      </c>
      <c r="B2" s="256"/>
      <c r="C2" s="256"/>
      <c r="D2" s="256"/>
      <c r="E2" s="256"/>
      <c r="F2" s="256"/>
      <c r="G2" s="256"/>
      <c r="H2" s="256"/>
      <c r="I2" s="256"/>
      <c r="J2" s="256"/>
      <c r="K2" s="256"/>
    </row>
    <row r="3" spans="1:11" s="1" customFormat="1" ht="81" customHeight="1" x14ac:dyDescent="0.3">
      <c r="A3" s="46"/>
      <c r="B3" s="46"/>
      <c r="C3" s="279" t="s">
        <v>268</v>
      </c>
      <c r="D3" s="280"/>
      <c r="E3" s="280"/>
      <c r="F3" s="280"/>
      <c r="G3" s="280"/>
      <c r="H3" s="280"/>
      <c r="I3" s="280"/>
      <c r="J3" s="280"/>
      <c r="K3" s="46"/>
    </row>
    <row r="4" spans="1:11" ht="15.75" x14ac:dyDescent="0.25">
      <c r="A4" s="254"/>
      <c r="B4" s="254"/>
      <c r="C4" s="254"/>
      <c r="D4" s="254"/>
      <c r="E4" s="254"/>
      <c r="F4" s="254"/>
      <c r="G4" s="254"/>
      <c r="H4" s="254"/>
      <c r="I4" s="254"/>
      <c r="J4" s="254"/>
      <c r="K4" s="254"/>
    </row>
    <row r="5" spans="1:11" x14ac:dyDescent="0.25">
      <c r="A5" s="224" t="s">
        <v>3</v>
      </c>
      <c r="B5" s="224" t="s">
        <v>4</v>
      </c>
      <c r="C5" s="224" t="s">
        <v>5</v>
      </c>
      <c r="D5" s="225" t="s">
        <v>6</v>
      </c>
      <c r="E5" s="226"/>
      <c r="F5" s="227"/>
      <c r="G5" s="228" t="s">
        <v>7</v>
      </c>
      <c r="H5" s="230" t="s">
        <v>8</v>
      </c>
      <c r="I5" s="231"/>
      <c r="J5" s="232"/>
      <c r="K5" s="224" t="s">
        <v>9</v>
      </c>
    </row>
    <row r="6" spans="1:11" ht="25.5" x14ac:dyDescent="0.25">
      <c r="A6" s="224"/>
      <c r="B6" s="224"/>
      <c r="C6" s="224"/>
      <c r="D6" s="3" t="s">
        <v>10</v>
      </c>
      <c r="E6" s="3" t="s">
        <v>11</v>
      </c>
      <c r="F6" s="3" t="s">
        <v>12</v>
      </c>
      <c r="G6" s="229"/>
      <c r="H6" s="4" t="s">
        <v>8</v>
      </c>
      <c r="I6" s="5" t="s">
        <v>13</v>
      </c>
      <c r="J6" s="5" t="s">
        <v>14</v>
      </c>
      <c r="K6" s="224"/>
    </row>
    <row r="7" spans="1:11" x14ac:dyDescent="0.25">
      <c r="A7" s="6" t="s">
        <v>15</v>
      </c>
      <c r="B7" s="6" t="s">
        <v>16</v>
      </c>
      <c r="C7" s="6"/>
      <c r="D7" s="6"/>
      <c r="E7" s="6"/>
      <c r="F7" s="6"/>
      <c r="G7" s="6"/>
      <c r="H7" s="8"/>
      <c r="I7" s="8"/>
      <c r="J7" s="9"/>
      <c r="K7" s="6"/>
    </row>
    <row r="8" spans="1:11" ht="68.25" customHeight="1" x14ac:dyDescent="0.25">
      <c r="A8" s="10">
        <v>1</v>
      </c>
      <c r="B8" s="47" t="s">
        <v>17</v>
      </c>
      <c r="C8" s="12" t="s">
        <v>280</v>
      </c>
      <c r="D8" s="13" t="s">
        <v>18</v>
      </c>
      <c r="E8" s="10" t="s">
        <v>19</v>
      </c>
      <c r="F8" s="10"/>
      <c r="G8" s="10" t="s">
        <v>20</v>
      </c>
      <c r="H8" s="14">
        <v>15</v>
      </c>
      <c r="I8" s="15"/>
      <c r="J8" s="16"/>
      <c r="K8" s="17"/>
    </row>
    <row r="9" spans="1:11" ht="68.25" customHeight="1" x14ac:dyDescent="0.25">
      <c r="A9" s="10">
        <v>2</v>
      </c>
      <c r="B9" s="47" t="s">
        <v>21</v>
      </c>
      <c r="C9" s="12" t="s">
        <v>280</v>
      </c>
      <c r="D9" s="10" t="s">
        <v>22</v>
      </c>
      <c r="E9" s="13" t="s">
        <v>18</v>
      </c>
      <c r="F9" s="10" t="s">
        <v>23</v>
      </c>
      <c r="G9" s="10" t="s">
        <v>24</v>
      </c>
      <c r="H9" s="14">
        <v>20</v>
      </c>
      <c r="I9" s="15"/>
      <c r="J9" s="16"/>
      <c r="K9" s="17"/>
    </row>
    <row r="10" spans="1:11" ht="68.25" customHeight="1" x14ac:dyDescent="0.25">
      <c r="A10" s="10">
        <v>3</v>
      </c>
      <c r="B10" s="47" t="s">
        <v>25</v>
      </c>
      <c r="C10" s="18"/>
      <c r="D10" s="13" t="s">
        <v>23</v>
      </c>
      <c r="E10" s="10" t="s">
        <v>22</v>
      </c>
      <c r="F10" s="10" t="s">
        <v>26</v>
      </c>
      <c r="G10" s="10" t="s">
        <v>20</v>
      </c>
      <c r="H10" s="14">
        <v>10</v>
      </c>
      <c r="I10" s="93">
        <v>45829</v>
      </c>
      <c r="J10" s="61">
        <f t="shared" ref="J10:J11" si="0">IFERROR(DATE(YEAR(I10),MONTH(I10),DAY(I10))+H10,"0")</f>
        <v>45839</v>
      </c>
      <c r="K10" s="17"/>
    </row>
    <row r="11" spans="1:11" ht="68.25" customHeight="1" x14ac:dyDescent="0.25">
      <c r="A11" s="10">
        <v>4</v>
      </c>
      <c r="B11" s="47" t="s">
        <v>27</v>
      </c>
      <c r="C11" s="12"/>
      <c r="D11" s="13" t="s">
        <v>24</v>
      </c>
      <c r="E11" s="10"/>
      <c r="F11" s="10"/>
      <c r="G11" s="10" t="s">
        <v>20</v>
      </c>
      <c r="H11" s="14">
        <v>10</v>
      </c>
      <c r="I11" s="93">
        <f>+J10+1</f>
        <v>45840</v>
      </c>
      <c r="J11" s="61">
        <f t="shared" si="0"/>
        <v>45850</v>
      </c>
      <c r="K11" s="19"/>
    </row>
    <row r="12" spans="1:11" x14ac:dyDescent="0.25">
      <c r="A12" s="17" t="s">
        <v>28</v>
      </c>
      <c r="B12" s="215" t="s">
        <v>29</v>
      </c>
      <c r="C12" s="216"/>
      <c r="D12" s="216"/>
      <c r="E12" s="216"/>
      <c r="F12" s="216"/>
      <c r="G12" s="216"/>
      <c r="H12" s="216"/>
      <c r="I12" s="216"/>
      <c r="J12" s="216"/>
      <c r="K12" s="217"/>
    </row>
    <row r="13" spans="1:11" ht="45.75" customHeight="1" x14ac:dyDescent="0.25">
      <c r="A13" s="19">
        <v>1</v>
      </c>
      <c r="B13" s="48" t="s">
        <v>30</v>
      </c>
      <c r="C13" s="19"/>
      <c r="D13" s="21" t="s">
        <v>269</v>
      </c>
      <c r="E13" s="19" t="s">
        <v>19</v>
      </c>
      <c r="F13" s="19" t="s">
        <v>32</v>
      </c>
      <c r="G13" s="19" t="s">
        <v>24</v>
      </c>
      <c r="H13" s="21">
        <v>10</v>
      </c>
      <c r="I13" s="22">
        <f>+J11+1</f>
        <v>45851</v>
      </c>
      <c r="J13" s="23">
        <f t="shared" ref="J13:J39" si="1">IFERROR(DATE(YEAR(I13),MONTH(I13),DAY(I13))+H13,"0")</f>
        <v>45861</v>
      </c>
      <c r="K13" s="204" t="s">
        <v>33</v>
      </c>
    </row>
    <row r="14" spans="1:11" ht="45.75" customHeight="1" x14ac:dyDescent="0.25">
      <c r="A14" s="19">
        <v>2</v>
      </c>
      <c r="B14" s="48" t="s">
        <v>34</v>
      </c>
      <c r="C14" s="19"/>
      <c r="D14" s="26" t="s">
        <v>22</v>
      </c>
      <c r="E14" s="19" t="s">
        <v>19</v>
      </c>
      <c r="F14" s="26" t="s">
        <v>32</v>
      </c>
      <c r="G14" s="19" t="s">
        <v>24</v>
      </c>
      <c r="H14" s="21">
        <v>10</v>
      </c>
      <c r="I14" s="22">
        <f>+J13+1</f>
        <v>45862</v>
      </c>
      <c r="J14" s="23">
        <f t="shared" si="1"/>
        <v>45872</v>
      </c>
      <c r="K14" s="204" t="s">
        <v>33</v>
      </c>
    </row>
    <row r="15" spans="1:11" ht="45.75" customHeight="1" x14ac:dyDescent="0.25">
      <c r="A15" s="19">
        <v>3</v>
      </c>
      <c r="B15" s="48" t="s">
        <v>35</v>
      </c>
      <c r="C15" s="19"/>
      <c r="D15" s="26" t="s">
        <v>19</v>
      </c>
      <c r="E15" s="19" t="s">
        <v>36</v>
      </c>
      <c r="F15" s="26" t="s">
        <v>32</v>
      </c>
      <c r="G15" s="19" t="s">
        <v>24</v>
      </c>
      <c r="H15" s="21">
        <v>1</v>
      </c>
      <c r="I15" s="22">
        <f>+J14+1</f>
        <v>45873</v>
      </c>
      <c r="J15" s="23">
        <f t="shared" si="1"/>
        <v>45874</v>
      </c>
      <c r="K15" s="204" t="s">
        <v>33</v>
      </c>
    </row>
    <row r="16" spans="1:11" ht="25.5" x14ac:dyDescent="0.25">
      <c r="A16" s="17" t="s">
        <v>37</v>
      </c>
      <c r="B16" s="49" t="s">
        <v>38</v>
      </c>
      <c r="C16" s="10"/>
      <c r="D16" s="13"/>
      <c r="E16" s="10"/>
      <c r="F16" s="13"/>
      <c r="G16" s="13"/>
      <c r="H16" s="28"/>
      <c r="I16" s="15"/>
      <c r="J16" s="23"/>
      <c r="K16" s="75"/>
    </row>
    <row r="17" spans="1:11" ht="33" x14ac:dyDescent="0.25">
      <c r="A17" s="19">
        <v>1</v>
      </c>
      <c r="B17" s="219" t="s">
        <v>270</v>
      </c>
      <c r="C17" s="220"/>
      <c r="D17" s="220"/>
      <c r="E17" s="220"/>
      <c r="F17" s="221"/>
      <c r="G17" s="26"/>
      <c r="H17" s="21"/>
      <c r="I17" s="22"/>
      <c r="J17" s="23"/>
      <c r="K17" s="133" t="s">
        <v>69</v>
      </c>
    </row>
    <row r="18" spans="1:11" ht="75.75" customHeight="1" x14ac:dyDescent="0.25">
      <c r="A18" s="19" t="s">
        <v>164</v>
      </c>
      <c r="B18" s="52" t="s">
        <v>71</v>
      </c>
      <c r="C18" s="19"/>
      <c r="D18" s="21" t="s">
        <v>261</v>
      </c>
      <c r="E18" s="26" t="s">
        <v>22</v>
      </c>
      <c r="F18" s="26"/>
      <c r="G18" s="26"/>
      <c r="H18" s="21">
        <v>5</v>
      </c>
      <c r="I18" s="22">
        <f>+J15+1</f>
        <v>45875</v>
      </c>
      <c r="J18" s="23">
        <f t="shared" si="1"/>
        <v>45880</v>
      </c>
      <c r="K18" s="135" t="s">
        <v>73</v>
      </c>
    </row>
    <row r="19" spans="1:11" ht="153" x14ac:dyDescent="0.25">
      <c r="A19" s="19" t="s">
        <v>166</v>
      </c>
      <c r="B19" s="48" t="s">
        <v>75</v>
      </c>
      <c r="C19" s="19"/>
      <c r="D19" s="26"/>
      <c r="E19" s="26"/>
      <c r="F19" s="26"/>
      <c r="G19" s="26"/>
      <c r="H19" s="21">
        <v>5</v>
      </c>
      <c r="I19" s="22">
        <f>+J18+1</f>
        <v>45881</v>
      </c>
      <c r="J19" s="23">
        <f t="shared" si="1"/>
        <v>45886</v>
      </c>
      <c r="K19" s="24" t="s">
        <v>167</v>
      </c>
    </row>
    <row r="20" spans="1:11" ht="140.25" x14ac:dyDescent="0.25">
      <c r="A20" s="19" t="s">
        <v>168</v>
      </c>
      <c r="B20" s="48" t="s">
        <v>78</v>
      </c>
      <c r="C20" s="19"/>
      <c r="D20" s="26" t="s">
        <v>24</v>
      </c>
      <c r="E20" s="26" t="s">
        <v>22</v>
      </c>
      <c r="F20" s="26"/>
      <c r="G20" s="26"/>
      <c r="H20" s="21">
        <v>5</v>
      </c>
      <c r="I20" s="22">
        <f>+J19+1</f>
        <v>45887</v>
      </c>
      <c r="J20" s="23">
        <f t="shared" si="1"/>
        <v>45892</v>
      </c>
      <c r="K20" s="19" t="s">
        <v>79</v>
      </c>
    </row>
    <row r="21" spans="1:11" x14ac:dyDescent="0.25">
      <c r="A21" s="10">
        <v>2</v>
      </c>
      <c r="B21" s="50" t="s">
        <v>80</v>
      </c>
      <c r="C21" s="10"/>
      <c r="D21" s="13"/>
      <c r="E21" s="13"/>
      <c r="F21" s="13"/>
      <c r="G21" s="13"/>
      <c r="H21" s="28"/>
      <c r="I21" s="15"/>
      <c r="J21" s="23"/>
      <c r="K21" s="10"/>
    </row>
    <row r="22" spans="1:11" ht="34.5" customHeight="1" x14ac:dyDescent="0.25">
      <c r="A22" s="10" t="s">
        <v>42</v>
      </c>
      <c r="B22" s="50" t="s">
        <v>82</v>
      </c>
      <c r="C22" s="10"/>
      <c r="D22" s="21" t="s">
        <v>261</v>
      </c>
      <c r="E22" s="13"/>
      <c r="F22" s="13"/>
      <c r="G22" s="13"/>
      <c r="H22" s="21">
        <v>30</v>
      </c>
      <c r="I22" s="22">
        <f>+J20+1</f>
        <v>45893</v>
      </c>
      <c r="J22" s="23">
        <f t="shared" si="1"/>
        <v>45923</v>
      </c>
      <c r="K22" s="75" t="s">
        <v>83</v>
      </c>
    </row>
    <row r="23" spans="1:11" ht="34.5" customHeight="1" x14ac:dyDescent="0.25">
      <c r="A23" s="10" t="s">
        <v>46</v>
      </c>
      <c r="B23" s="50" t="s">
        <v>85</v>
      </c>
      <c r="C23" s="10"/>
      <c r="D23" s="13" t="s">
        <v>86</v>
      </c>
      <c r="E23" s="13" t="s">
        <v>87</v>
      </c>
      <c r="F23" s="13"/>
      <c r="G23" s="13"/>
      <c r="H23" s="21">
        <v>15</v>
      </c>
      <c r="I23" s="22">
        <f>+J22+1</f>
        <v>45924</v>
      </c>
      <c r="J23" s="23">
        <f t="shared" si="1"/>
        <v>45939</v>
      </c>
      <c r="K23" s="75" t="s">
        <v>88</v>
      </c>
    </row>
    <row r="24" spans="1:11" ht="34.5" customHeight="1" x14ac:dyDescent="0.25">
      <c r="A24" s="10" t="s">
        <v>50</v>
      </c>
      <c r="B24" s="50" t="s">
        <v>90</v>
      </c>
      <c r="C24" s="10"/>
      <c r="D24" s="13" t="s">
        <v>86</v>
      </c>
      <c r="E24" s="13"/>
      <c r="F24" s="13"/>
      <c r="G24" s="13" t="s">
        <v>24</v>
      </c>
      <c r="H24" s="21">
        <v>15</v>
      </c>
      <c r="I24" s="22">
        <f>+J23+1</f>
        <v>45940</v>
      </c>
      <c r="J24" s="23">
        <f t="shared" si="1"/>
        <v>45955</v>
      </c>
      <c r="K24" s="75" t="s">
        <v>91</v>
      </c>
    </row>
    <row r="25" spans="1:11" ht="34.5" customHeight="1" x14ac:dyDescent="0.25">
      <c r="A25" s="10">
        <v>3</v>
      </c>
      <c r="B25" s="50" t="s">
        <v>92</v>
      </c>
      <c r="C25" s="10"/>
      <c r="D25" s="13"/>
      <c r="E25" s="10"/>
      <c r="F25" s="13"/>
      <c r="G25" s="13"/>
      <c r="H25" s="28"/>
      <c r="I25" s="15"/>
      <c r="J25" s="23"/>
      <c r="K25" s="75"/>
    </row>
    <row r="26" spans="1:11" ht="49.5" x14ac:dyDescent="0.25">
      <c r="A26" s="10" t="s">
        <v>173</v>
      </c>
      <c r="B26" s="50" t="s">
        <v>94</v>
      </c>
      <c r="C26" s="10"/>
      <c r="D26" s="13" t="s">
        <v>87</v>
      </c>
      <c r="E26" s="13" t="s">
        <v>95</v>
      </c>
      <c r="F26" s="13" t="s">
        <v>19</v>
      </c>
      <c r="G26" s="13"/>
      <c r="H26" s="28">
        <v>30</v>
      </c>
      <c r="I26" s="15">
        <f>+J24+1</f>
        <v>45956</v>
      </c>
      <c r="J26" s="23">
        <f t="shared" si="1"/>
        <v>45986</v>
      </c>
      <c r="K26" s="75" t="s">
        <v>96</v>
      </c>
    </row>
    <row r="27" spans="1:11" ht="34.5" customHeight="1" x14ac:dyDescent="0.25">
      <c r="A27" s="10" t="s">
        <v>175</v>
      </c>
      <c r="B27" s="50" t="s">
        <v>98</v>
      </c>
      <c r="C27" s="10"/>
      <c r="D27" s="13" t="s">
        <v>99</v>
      </c>
      <c r="E27" s="36"/>
      <c r="F27" s="13" t="s">
        <v>19</v>
      </c>
      <c r="G27" s="13"/>
      <c r="H27" s="28">
        <v>30</v>
      </c>
      <c r="I27" s="15">
        <f>+J26+1</f>
        <v>45987</v>
      </c>
      <c r="J27" s="23">
        <f t="shared" si="1"/>
        <v>46017</v>
      </c>
      <c r="K27" s="75" t="s">
        <v>100</v>
      </c>
    </row>
    <row r="28" spans="1:11" ht="34.5" customHeight="1" x14ac:dyDescent="0.25">
      <c r="A28" s="10" t="s">
        <v>176</v>
      </c>
      <c r="B28" s="50" t="s">
        <v>102</v>
      </c>
      <c r="C28" s="10"/>
      <c r="D28" s="13" t="s">
        <v>87</v>
      </c>
      <c r="E28" s="36"/>
      <c r="F28" s="13" t="s">
        <v>19</v>
      </c>
      <c r="G28" s="13"/>
      <c r="H28" s="28">
        <v>1</v>
      </c>
      <c r="I28" s="15">
        <f t="shared" ref="I28:I39" si="2">+J27+1</f>
        <v>46018</v>
      </c>
      <c r="J28" s="23">
        <f t="shared" si="1"/>
        <v>46019</v>
      </c>
      <c r="K28" s="75" t="s">
        <v>103</v>
      </c>
    </row>
    <row r="29" spans="1:11" ht="34.5" customHeight="1" x14ac:dyDescent="0.25">
      <c r="A29" s="10" t="s">
        <v>177</v>
      </c>
      <c r="B29" s="50" t="s">
        <v>105</v>
      </c>
      <c r="C29" s="10"/>
      <c r="D29" s="13" t="s">
        <v>87</v>
      </c>
      <c r="E29" s="36"/>
      <c r="F29" s="13" t="s">
        <v>19</v>
      </c>
      <c r="G29" s="13"/>
      <c r="H29" s="28">
        <v>5</v>
      </c>
      <c r="I29" s="15">
        <f t="shared" si="2"/>
        <v>46020</v>
      </c>
      <c r="J29" s="23">
        <f t="shared" si="1"/>
        <v>46025</v>
      </c>
      <c r="K29" s="75" t="s">
        <v>106</v>
      </c>
    </row>
    <row r="30" spans="1:11" ht="34.5" customHeight="1" x14ac:dyDescent="0.25">
      <c r="A30" s="10" t="s">
        <v>178</v>
      </c>
      <c r="B30" s="50" t="s">
        <v>108</v>
      </c>
      <c r="C30" s="10"/>
      <c r="D30" s="13" t="s">
        <v>19</v>
      </c>
      <c r="E30" s="36"/>
      <c r="F30" s="13"/>
      <c r="G30" s="13"/>
      <c r="H30" s="28">
        <v>5</v>
      </c>
      <c r="I30" s="15">
        <f t="shared" si="2"/>
        <v>46026</v>
      </c>
      <c r="J30" s="23">
        <f t="shared" si="1"/>
        <v>46031</v>
      </c>
      <c r="K30" s="75" t="s">
        <v>109</v>
      </c>
    </row>
    <row r="31" spans="1:11" ht="34.5" customHeight="1" x14ac:dyDescent="0.25">
      <c r="A31" s="10" t="s">
        <v>179</v>
      </c>
      <c r="B31" s="50" t="s">
        <v>111</v>
      </c>
      <c r="C31" s="10"/>
      <c r="D31" s="13" t="s">
        <v>19</v>
      </c>
      <c r="E31" s="36"/>
      <c r="F31" s="13"/>
      <c r="G31" s="13" t="s">
        <v>24</v>
      </c>
      <c r="H31" s="28">
        <v>5</v>
      </c>
      <c r="I31" s="15">
        <f t="shared" si="2"/>
        <v>46032</v>
      </c>
      <c r="J31" s="23">
        <f t="shared" si="1"/>
        <v>46037</v>
      </c>
      <c r="K31" s="75" t="s">
        <v>112</v>
      </c>
    </row>
    <row r="32" spans="1:11" ht="34.5" customHeight="1" x14ac:dyDescent="0.25">
      <c r="A32" s="10" t="s">
        <v>180</v>
      </c>
      <c r="B32" s="50" t="s">
        <v>114</v>
      </c>
      <c r="C32" s="10"/>
      <c r="D32" s="13" t="s">
        <v>87</v>
      </c>
      <c r="E32" s="10"/>
      <c r="F32" s="13" t="s">
        <v>19</v>
      </c>
      <c r="G32" s="13"/>
      <c r="H32" s="28">
        <v>1</v>
      </c>
      <c r="I32" s="15">
        <f t="shared" si="2"/>
        <v>46038</v>
      </c>
      <c r="J32" s="23">
        <f t="shared" si="1"/>
        <v>46039</v>
      </c>
      <c r="K32" s="75" t="s">
        <v>115</v>
      </c>
    </row>
    <row r="33" spans="1:11" ht="48" customHeight="1" x14ac:dyDescent="0.25">
      <c r="A33" s="10" t="s">
        <v>182</v>
      </c>
      <c r="B33" s="50" t="s">
        <v>117</v>
      </c>
      <c r="C33" s="10"/>
      <c r="D33" s="13" t="s">
        <v>87</v>
      </c>
      <c r="E33" s="13"/>
      <c r="F33" s="13" t="s">
        <v>19</v>
      </c>
      <c r="G33" s="13"/>
      <c r="H33" s="28">
        <v>5</v>
      </c>
      <c r="I33" s="15">
        <f t="shared" si="2"/>
        <v>46040</v>
      </c>
      <c r="J33" s="23">
        <f t="shared" si="1"/>
        <v>46045</v>
      </c>
      <c r="K33" s="75" t="s">
        <v>118</v>
      </c>
    </row>
    <row r="34" spans="1:11" ht="48" customHeight="1" x14ac:dyDescent="0.25">
      <c r="A34" s="10" t="s">
        <v>183</v>
      </c>
      <c r="B34" s="50" t="s">
        <v>120</v>
      </c>
      <c r="C34" s="10"/>
      <c r="D34" s="13" t="s">
        <v>87</v>
      </c>
      <c r="E34" s="13" t="s">
        <v>19</v>
      </c>
      <c r="F34" s="13"/>
      <c r="G34" s="13"/>
      <c r="H34" s="28">
        <v>5</v>
      </c>
      <c r="I34" s="15">
        <f t="shared" si="2"/>
        <v>46046</v>
      </c>
      <c r="J34" s="23">
        <f t="shared" si="1"/>
        <v>46051</v>
      </c>
      <c r="K34" s="75" t="s">
        <v>121</v>
      </c>
    </row>
    <row r="35" spans="1:11" ht="48" customHeight="1" x14ac:dyDescent="0.25">
      <c r="A35" s="10" t="s">
        <v>184</v>
      </c>
      <c r="B35" s="50" t="s">
        <v>123</v>
      </c>
      <c r="C35" s="10"/>
      <c r="D35" s="13" t="s">
        <v>19</v>
      </c>
      <c r="E35" s="13" t="s">
        <v>124</v>
      </c>
      <c r="F35" s="13"/>
      <c r="G35" s="13"/>
      <c r="H35" s="28">
        <v>5</v>
      </c>
      <c r="I35" s="15">
        <f t="shared" si="2"/>
        <v>46052</v>
      </c>
      <c r="J35" s="23">
        <f t="shared" si="1"/>
        <v>46057</v>
      </c>
      <c r="K35" s="75" t="s">
        <v>125</v>
      </c>
    </row>
    <row r="36" spans="1:11" ht="48" customHeight="1" x14ac:dyDescent="0.25">
      <c r="A36" s="10" t="s">
        <v>185</v>
      </c>
      <c r="B36" s="50" t="s">
        <v>127</v>
      </c>
      <c r="C36" s="10"/>
      <c r="D36" s="13" t="s">
        <v>19</v>
      </c>
      <c r="E36" s="13"/>
      <c r="F36" s="13"/>
      <c r="G36" s="13" t="s">
        <v>24</v>
      </c>
      <c r="H36" s="28">
        <v>5</v>
      </c>
      <c r="I36" s="15">
        <f t="shared" si="2"/>
        <v>46058</v>
      </c>
      <c r="J36" s="23">
        <f t="shared" si="1"/>
        <v>46063</v>
      </c>
      <c r="K36" s="75" t="s">
        <v>121</v>
      </c>
    </row>
    <row r="37" spans="1:11" ht="48" customHeight="1" x14ac:dyDescent="0.25">
      <c r="A37" s="31" t="s">
        <v>186</v>
      </c>
      <c r="B37" s="50" t="s">
        <v>129</v>
      </c>
      <c r="C37" s="10"/>
      <c r="D37" s="13" t="s">
        <v>87</v>
      </c>
      <c r="E37" s="13"/>
      <c r="F37" s="13"/>
      <c r="G37" s="13"/>
      <c r="H37" s="28">
        <v>1</v>
      </c>
      <c r="I37" s="15">
        <f t="shared" si="2"/>
        <v>46064</v>
      </c>
      <c r="J37" s="23">
        <f t="shared" si="1"/>
        <v>46065</v>
      </c>
      <c r="K37" s="75" t="s">
        <v>130</v>
      </c>
    </row>
    <row r="38" spans="1:11" ht="48" customHeight="1" x14ac:dyDescent="0.25">
      <c r="A38" s="31">
        <v>4</v>
      </c>
      <c r="B38" s="50" t="s">
        <v>131</v>
      </c>
      <c r="C38" s="10"/>
      <c r="D38" s="13" t="s">
        <v>87</v>
      </c>
      <c r="E38" s="10" t="s">
        <v>132</v>
      </c>
      <c r="F38" s="13" t="s">
        <v>133</v>
      </c>
      <c r="G38" s="13"/>
      <c r="H38" s="28">
        <v>10</v>
      </c>
      <c r="I38" s="15">
        <f t="shared" si="2"/>
        <v>46066</v>
      </c>
      <c r="J38" s="23">
        <f t="shared" si="1"/>
        <v>46076</v>
      </c>
      <c r="K38" s="75" t="s">
        <v>134</v>
      </c>
    </row>
    <row r="39" spans="1:11" ht="48" customHeight="1" x14ac:dyDescent="0.25">
      <c r="A39" s="37">
        <v>5</v>
      </c>
      <c r="B39" s="53" t="s">
        <v>135</v>
      </c>
      <c r="C39" s="39"/>
      <c r="D39" s="40" t="s">
        <v>87</v>
      </c>
      <c r="E39" s="39" t="s">
        <v>132</v>
      </c>
      <c r="F39" s="40" t="s">
        <v>133</v>
      </c>
      <c r="G39" s="40"/>
      <c r="H39" s="41">
        <v>5</v>
      </c>
      <c r="I39" s="42">
        <f t="shared" si="2"/>
        <v>46077</v>
      </c>
      <c r="J39" s="43">
        <f t="shared" si="1"/>
        <v>46082</v>
      </c>
      <c r="K39" s="142" t="s">
        <v>136</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pane xSplit="5" ySplit="6" topLeftCell="F7" activePane="bottomRight" state="frozen"/>
      <selection activeCell="B12" sqref="B12:K12"/>
      <selection pane="topRight" activeCell="B12" sqref="B12:K12"/>
      <selection pane="bottomLeft" activeCell="B12" sqref="B12:K12"/>
      <selection pane="bottomRight" activeCell="I36" sqref="I36"/>
    </sheetView>
  </sheetViews>
  <sheetFormatPr defaultColWidth="10.85546875" defaultRowHeight="18.75" x14ac:dyDescent="0.3"/>
  <cols>
    <col min="1" max="1" width="5.85546875" style="2" customWidth="1"/>
    <col min="2" max="2" width="78" style="44" customWidth="1"/>
    <col min="3" max="3" width="10.85546875" style="2"/>
    <col min="4" max="4" width="12.5703125" style="2" customWidth="1"/>
    <col min="5" max="7" width="10.85546875" style="2"/>
    <col min="8" max="8" width="10.85546875" style="45"/>
    <col min="9" max="10" width="11.28515625" style="45" bestFit="1" customWidth="1"/>
    <col min="11" max="11" width="33.7109375" style="2" customWidth="1"/>
    <col min="12" max="16384" width="10.85546875" style="2"/>
  </cols>
  <sheetData>
    <row r="1" spans="1:13" s="1" customFormat="1" ht="19.5" customHeight="1" x14ac:dyDescent="0.3">
      <c r="A1" s="251" t="s">
        <v>0</v>
      </c>
      <c r="B1" s="251"/>
      <c r="C1" s="251"/>
      <c r="D1" s="251"/>
      <c r="E1" s="251"/>
      <c r="F1" s="251"/>
      <c r="G1" s="251"/>
      <c r="H1" s="251"/>
      <c r="I1" s="251"/>
      <c r="J1" s="251"/>
      <c r="K1" s="251"/>
    </row>
    <row r="2" spans="1:13" s="1" customFormat="1" ht="48" customHeight="1" x14ac:dyDescent="0.35">
      <c r="A2" s="252" t="s">
        <v>1</v>
      </c>
      <c r="B2" s="252"/>
      <c r="C2" s="252"/>
      <c r="D2" s="252"/>
      <c r="E2" s="252"/>
      <c r="F2" s="252"/>
      <c r="G2" s="252"/>
      <c r="H2" s="252"/>
      <c r="I2" s="252"/>
      <c r="J2" s="252"/>
      <c r="K2" s="252"/>
    </row>
    <row r="3" spans="1:13" s="1" customFormat="1" ht="56.45" customHeight="1" x14ac:dyDescent="0.3">
      <c r="A3" s="253" t="s">
        <v>2</v>
      </c>
      <c r="B3" s="253"/>
      <c r="C3" s="253"/>
      <c r="D3" s="253"/>
      <c r="E3" s="253"/>
      <c r="F3" s="253"/>
      <c r="G3" s="253"/>
      <c r="H3" s="253"/>
      <c r="I3" s="253"/>
      <c r="J3" s="253"/>
      <c r="K3" s="253"/>
    </row>
    <row r="4" spans="1:13" ht="15.75" x14ac:dyDescent="0.25">
      <c r="A4" s="254"/>
      <c r="B4" s="254"/>
      <c r="C4" s="254"/>
      <c r="D4" s="254"/>
      <c r="E4" s="254"/>
      <c r="F4" s="254"/>
      <c r="G4" s="254"/>
      <c r="H4" s="254"/>
      <c r="I4" s="254"/>
      <c r="J4" s="254"/>
      <c r="K4" s="254"/>
    </row>
    <row r="5" spans="1:13" ht="15" customHeight="1" x14ac:dyDescent="0.25">
      <c r="A5" s="224" t="s">
        <v>3</v>
      </c>
      <c r="B5" s="255" t="s">
        <v>4</v>
      </c>
      <c r="C5" s="224" t="s">
        <v>5</v>
      </c>
      <c r="D5" s="225" t="s">
        <v>6</v>
      </c>
      <c r="E5" s="226"/>
      <c r="F5" s="227"/>
      <c r="G5" s="228" t="s">
        <v>7</v>
      </c>
      <c r="H5" s="230" t="s">
        <v>8</v>
      </c>
      <c r="I5" s="231"/>
      <c r="J5" s="232"/>
      <c r="K5" s="224" t="s">
        <v>9</v>
      </c>
    </row>
    <row r="6" spans="1:13" ht="49.15" customHeight="1" x14ac:dyDescent="0.25">
      <c r="A6" s="224"/>
      <c r="B6" s="255"/>
      <c r="C6" s="224"/>
      <c r="D6" s="3" t="s">
        <v>10</v>
      </c>
      <c r="E6" s="3" t="s">
        <v>11</v>
      </c>
      <c r="F6" s="3" t="s">
        <v>12</v>
      </c>
      <c r="G6" s="229"/>
      <c r="H6" s="4" t="s">
        <v>8</v>
      </c>
      <c r="I6" s="5" t="s">
        <v>13</v>
      </c>
      <c r="J6" s="5" t="s">
        <v>14</v>
      </c>
      <c r="K6" s="224"/>
    </row>
    <row r="7" spans="1:13" ht="24.6" customHeight="1" x14ac:dyDescent="0.25">
      <c r="A7" s="6" t="s">
        <v>15</v>
      </c>
      <c r="B7" s="7" t="s">
        <v>16</v>
      </c>
      <c r="C7" s="6"/>
      <c r="D7" s="6"/>
      <c r="E7" s="6"/>
      <c r="F7" s="6"/>
      <c r="G7" s="6"/>
      <c r="H7" s="8"/>
      <c r="I7" s="8"/>
      <c r="J7" s="9"/>
      <c r="K7" s="6"/>
    </row>
    <row r="8" spans="1:13" ht="37.5" x14ac:dyDescent="0.25">
      <c r="A8" s="10">
        <v>1</v>
      </c>
      <c r="B8" s="11" t="s">
        <v>17</v>
      </c>
      <c r="C8" s="12" t="s">
        <v>280</v>
      </c>
      <c r="D8" s="13" t="s">
        <v>18</v>
      </c>
      <c r="E8" s="10" t="s">
        <v>19</v>
      </c>
      <c r="F8" s="10"/>
      <c r="G8" s="10" t="s">
        <v>20</v>
      </c>
      <c r="H8" s="14">
        <v>15</v>
      </c>
      <c r="I8" s="15"/>
      <c r="J8" s="16"/>
      <c r="K8" s="17"/>
    </row>
    <row r="9" spans="1:13" ht="37.5" x14ac:dyDescent="0.25">
      <c r="A9" s="10">
        <v>2</v>
      </c>
      <c r="B9" s="11" t="s">
        <v>21</v>
      </c>
      <c r="C9" s="12" t="s">
        <v>280</v>
      </c>
      <c r="D9" s="10" t="s">
        <v>22</v>
      </c>
      <c r="E9" s="13" t="s">
        <v>18</v>
      </c>
      <c r="F9" s="10" t="s">
        <v>23</v>
      </c>
      <c r="G9" s="10" t="s">
        <v>24</v>
      </c>
      <c r="H9" s="14">
        <v>20</v>
      </c>
      <c r="I9" s="15"/>
      <c r="J9" s="16"/>
      <c r="K9" s="17"/>
      <c r="L9" s="213"/>
      <c r="M9" s="213"/>
    </row>
    <row r="10" spans="1:13" ht="37.5" x14ac:dyDescent="0.25">
      <c r="A10" s="10">
        <v>3</v>
      </c>
      <c r="B10" s="11" t="s">
        <v>25</v>
      </c>
      <c r="C10" s="18"/>
      <c r="D10" s="13" t="s">
        <v>23</v>
      </c>
      <c r="E10" s="10" t="s">
        <v>22</v>
      </c>
      <c r="F10" s="10" t="s">
        <v>26</v>
      </c>
      <c r="G10" s="10" t="s">
        <v>20</v>
      </c>
      <c r="H10" s="14">
        <v>10</v>
      </c>
      <c r="I10" s="15">
        <v>45829</v>
      </c>
      <c r="J10" s="16">
        <f t="shared" ref="J10:J11" si="0">IFERROR(DATE(YEAR(I10),MONTH(I10),DAY(I10))+H10,"0")</f>
        <v>45839</v>
      </c>
      <c r="K10" s="17"/>
      <c r="L10" s="214"/>
      <c r="M10" s="214"/>
    </row>
    <row r="11" spans="1:13" ht="37.5" x14ac:dyDescent="0.25">
      <c r="A11" s="10">
        <v>4</v>
      </c>
      <c r="B11" s="11" t="s">
        <v>27</v>
      </c>
      <c r="C11" s="12"/>
      <c r="D11" s="13" t="s">
        <v>24</v>
      </c>
      <c r="E11" s="10"/>
      <c r="F11" s="10"/>
      <c r="G11" s="10" t="s">
        <v>20</v>
      </c>
      <c r="H11" s="14">
        <v>10</v>
      </c>
      <c r="I11" s="15">
        <f>+J10+1</f>
        <v>45840</v>
      </c>
      <c r="J11" s="16">
        <f t="shared" si="0"/>
        <v>45850</v>
      </c>
      <c r="K11" s="19"/>
    </row>
    <row r="12" spans="1:13" ht="50.25" customHeight="1" x14ac:dyDescent="0.25">
      <c r="A12" s="17" t="s">
        <v>28</v>
      </c>
      <c r="B12" s="215" t="s">
        <v>29</v>
      </c>
      <c r="C12" s="216"/>
      <c r="D12" s="216"/>
      <c r="E12" s="216"/>
      <c r="F12" s="216"/>
      <c r="G12" s="216"/>
      <c r="H12" s="216"/>
      <c r="I12" s="216"/>
      <c r="J12" s="216"/>
      <c r="K12" s="217"/>
    </row>
    <row r="13" spans="1:13" s="25" customFormat="1" ht="38.25" x14ac:dyDescent="0.25">
      <c r="A13" s="19">
        <v>1</v>
      </c>
      <c r="B13" s="20" t="s">
        <v>30</v>
      </c>
      <c r="C13" s="19"/>
      <c r="D13" s="21" t="s">
        <v>31</v>
      </c>
      <c r="E13" s="19" t="s">
        <v>19</v>
      </c>
      <c r="F13" s="19" t="s">
        <v>32</v>
      </c>
      <c r="G13" s="19" t="s">
        <v>24</v>
      </c>
      <c r="H13" s="21">
        <v>10</v>
      </c>
      <c r="I13" s="22">
        <f>+J11+1</f>
        <v>45851</v>
      </c>
      <c r="J13" s="23">
        <f t="shared" ref="J13:J49" si="1">IFERROR(DATE(YEAR(I13),MONTH(I13),DAY(I13))+H13,"0")</f>
        <v>45861</v>
      </c>
      <c r="K13" s="24" t="s">
        <v>33</v>
      </c>
    </row>
    <row r="14" spans="1:13" s="25" customFormat="1" ht="25.5" x14ac:dyDescent="0.25">
      <c r="A14" s="19">
        <v>2</v>
      </c>
      <c r="B14" s="20" t="s">
        <v>34</v>
      </c>
      <c r="C14" s="19"/>
      <c r="D14" s="21" t="s">
        <v>19</v>
      </c>
      <c r="E14" s="19" t="s">
        <v>19</v>
      </c>
      <c r="F14" s="26" t="s">
        <v>32</v>
      </c>
      <c r="G14" s="19" t="s">
        <v>24</v>
      </c>
      <c r="H14" s="21">
        <v>10</v>
      </c>
      <c r="I14" s="22">
        <f>+J13+1</f>
        <v>45862</v>
      </c>
      <c r="J14" s="23">
        <f t="shared" si="1"/>
        <v>45872</v>
      </c>
      <c r="K14" s="24" t="s">
        <v>33</v>
      </c>
    </row>
    <row r="15" spans="1:13" s="25" customFormat="1" ht="38.25" x14ac:dyDescent="0.25">
      <c r="A15" s="19">
        <v>3</v>
      </c>
      <c r="B15" s="20" t="s">
        <v>35</v>
      </c>
      <c r="C15" s="19"/>
      <c r="D15" s="21" t="s">
        <v>19</v>
      </c>
      <c r="E15" s="19" t="s">
        <v>36</v>
      </c>
      <c r="F15" s="26" t="s">
        <v>32</v>
      </c>
      <c r="G15" s="19" t="s">
        <v>24</v>
      </c>
      <c r="H15" s="21">
        <v>1</v>
      </c>
      <c r="I15" s="22">
        <f>+J14+1</f>
        <v>45873</v>
      </c>
      <c r="J15" s="23">
        <f t="shared" si="1"/>
        <v>45874</v>
      </c>
      <c r="K15" s="24" t="s">
        <v>33</v>
      </c>
    </row>
    <row r="16" spans="1:13" x14ac:dyDescent="0.25">
      <c r="A16" s="17" t="s">
        <v>37</v>
      </c>
      <c r="B16" s="27" t="s">
        <v>38</v>
      </c>
      <c r="C16" s="10"/>
      <c r="D16" s="13"/>
      <c r="E16" s="10"/>
      <c r="F16" s="13"/>
      <c r="G16" s="13"/>
      <c r="H16" s="28"/>
      <c r="I16" s="15"/>
      <c r="J16" s="23"/>
      <c r="K16" s="10"/>
    </row>
    <row r="17" spans="1:11" ht="63.75" x14ac:dyDescent="0.25">
      <c r="A17" s="19">
        <v>1</v>
      </c>
      <c r="B17" s="20" t="s">
        <v>39</v>
      </c>
      <c r="C17" s="19"/>
      <c r="D17" s="26" t="s">
        <v>19</v>
      </c>
      <c r="E17" s="26"/>
      <c r="F17" s="26"/>
      <c r="G17" s="26"/>
      <c r="H17" s="21">
        <v>1</v>
      </c>
      <c r="I17" s="22">
        <f>+J15+1</f>
        <v>45875</v>
      </c>
      <c r="J17" s="23">
        <f t="shared" si="1"/>
        <v>45876</v>
      </c>
      <c r="K17" s="29" t="s">
        <v>40</v>
      </c>
    </row>
    <row r="18" spans="1:11" x14ac:dyDescent="0.25">
      <c r="A18" s="19">
        <v>2</v>
      </c>
      <c r="B18" s="20" t="s">
        <v>41</v>
      </c>
      <c r="C18" s="19"/>
      <c r="D18" s="26"/>
      <c r="E18" s="26"/>
      <c r="F18" s="26"/>
      <c r="G18" s="26"/>
      <c r="H18" s="21"/>
      <c r="I18" s="22"/>
      <c r="J18" s="23"/>
      <c r="K18" s="29"/>
    </row>
    <row r="19" spans="1:11" ht="36.75" customHeight="1" x14ac:dyDescent="0.25">
      <c r="A19" s="19" t="s">
        <v>42</v>
      </c>
      <c r="B19" s="20" t="s">
        <v>43</v>
      </c>
      <c r="C19" s="19"/>
      <c r="D19" s="30" t="s">
        <v>44</v>
      </c>
      <c r="E19" s="26"/>
      <c r="F19" s="26"/>
      <c r="G19" s="26" t="s">
        <v>24</v>
      </c>
      <c r="H19" s="21">
        <v>15</v>
      </c>
      <c r="I19" s="22">
        <f>+J17+1</f>
        <v>45877</v>
      </c>
      <c r="J19" s="23">
        <f t="shared" si="1"/>
        <v>45892</v>
      </c>
      <c r="K19" s="29" t="s">
        <v>45</v>
      </c>
    </row>
    <row r="20" spans="1:11" ht="36.75" customHeight="1" x14ac:dyDescent="0.25">
      <c r="A20" s="19" t="s">
        <v>46</v>
      </c>
      <c r="B20" s="20" t="s">
        <v>47</v>
      </c>
      <c r="C20" s="19"/>
      <c r="D20" s="30" t="s">
        <v>48</v>
      </c>
      <c r="E20" s="26"/>
      <c r="F20" s="26"/>
      <c r="G20" s="26"/>
      <c r="H20" s="21">
        <v>30</v>
      </c>
      <c r="I20" s="22">
        <f>+J19+1</f>
        <v>45893</v>
      </c>
      <c r="J20" s="23">
        <f t="shared" si="1"/>
        <v>45923</v>
      </c>
      <c r="K20" s="29" t="s">
        <v>49</v>
      </c>
    </row>
    <row r="21" spans="1:11" ht="51" x14ac:dyDescent="0.25">
      <c r="A21" s="19" t="s">
        <v>50</v>
      </c>
      <c r="B21" s="20" t="s">
        <v>51</v>
      </c>
      <c r="C21" s="19"/>
      <c r="D21" s="26" t="s">
        <v>19</v>
      </c>
      <c r="E21" s="26" t="s">
        <v>52</v>
      </c>
      <c r="F21" s="26"/>
      <c r="G21" s="26" t="s">
        <v>24</v>
      </c>
      <c r="H21" s="21"/>
      <c r="I21" s="22"/>
      <c r="J21" s="23"/>
      <c r="K21" s="29" t="s">
        <v>53</v>
      </c>
    </row>
    <row r="22" spans="1:11" ht="63.75" x14ac:dyDescent="0.25">
      <c r="A22" s="31" t="s">
        <v>54</v>
      </c>
      <c r="B22" s="32" t="s">
        <v>55</v>
      </c>
      <c r="C22" s="10"/>
      <c r="D22" s="13" t="s">
        <v>56</v>
      </c>
      <c r="E22" s="13"/>
      <c r="F22" s="13"/>
      <c r="G22" s="13"/>
      <c r="H22" s="28">
        <v>5</v>
      </c>
      <c r="I22" s="15">
        <f>+J20+1</f>
        <v>45924</v>
      </c>
      <c r="J22" s="23">
        <f t="shared" si="1"/>
        <v>45929</v>
      </c>
      <c r="K22" s="29" t="s">
        <v>57</v>
      </c>
    </row>
    <row r="23" spans="1:11" ht="191.25" x14ac:dyDescent="0.25">
      <c r="A23" s="31" t="s">
        <v>54</v>
      </c>
      <c r="B23" s="32" t="s">
        <v>58</v>
      </c>
      <c r="C23" s="10"/>
      <c r="D23" s="13" t="s">
        <v>59</v>
      </c>
      <c r="E23" s="13" t="s">
        <v>19</v>
      </c>
      <c r="F23" s="13"/>
      <c r="G23" s="13"/>
      <c r="H23" s="28">
        <v>5</v>
      </c>
      <c r="I23" s="15">
        <f>+J22+1</f>
        <v>45930</v>
      </c>
      <c r="J23" s="23">
        <f t="shared" si="1"/>
        <v>45935</v>
      </c>
      <c r="K23" s="29" t="s">
        <v>60</v>
      </c>
    </row>
    <row r="24" spans="1:11" ht="37.5" x14ac:dyDescent="0.25">
      <c r="A24" s="10">
        <v>3</v>
      </c>
      <c r="B24" s="32" t="s">
        <v>61</v>
      </c>
      <c r="C24" s="10"/>
      <c r="D24" s="13" t="s">
        <v>19</v>
      </c>
      <c r="E24" s="13"/>
      <c r="F24" s="13"/>
      <c r="G24" s="13" t="s">
        <v>24</v>
      </c>
      <c r="H24" s="28">
        <v>2</v>
      </c>
      <c r="I24" s="15">
        <f>+J23+1</f>
        <v>45936</v>
      </c>
      <c r="J24" s="23">
        <f t="shared" si="1"/>
        <v>45938</v>
      </c>
      <c r="K24" s="10" t="s">
        <v>62</v>
      </c>
    </row>
    <row r="25" spans="1:11" ht="35.25" customHeight="1" x14ac:dyDescent="0.25">
      <c r="A25" s="31" t="s">
        <v>54</v>
      </c>
      <c r="B25" s="33" t="s">
        <v>63</v>
      </c>
      <c r="C25" s="10"/>
      <c r="D25" s="13"/>
      <c r="E25" s="13"/>
      <c r="F25" s="13"/>
      <c r="G25" s="13"/>
      <c r="H25" s="28"/>
      <c r="I25" s="15"/>
      <c r="J25" s="23"/>
      <c r="K25" s="10" t="s">
        <v>64</v>
      </c>
    </row>
    <row r="26" spans="1:11" ht="56.25" x14ac:dyDescent="0.25">
      <c r="A26" s="31" t="s">
        <v>65</v>
      </c>
      <c r="B26" s="33" t="s">
        <v>66</v>
      </c>
      <c r="C26" s="10"/>
      <c r="D26" s="13"/>
      <c r="E26" s="13"/>
      <c r="F26" s="13"/>
      <c r="G26" s="13"/>
      <c r="H26" s="28"/>
      <c r="I26" s="15"/>
      <c r="J26" s="23"/>
      <c r="K26" s="31" t="s">
        <v>67</v>
      </c>
    </row>
    <row r="27" spans="1:11" s="25" customFormat="1" ht="15.75" x14ac:dyDescent="0.25">
      <c r="A27" s="19">
        <v>4</v>
      </c>
      <c r="B27" s="248" t="s">
        <v>68</v>
      </c>
      <c r="C27" s="249"/>
      <c r="D27" s="249"/>
      <c r="E27" s="249"/>
      <c r="F27" s="250"/>
      <c r="G27" s="26"/>
      <c r="H27" s="21"/>
      <c r="I27" s="22"/>
      <c r="J27" s="23"/>
      <c r="K27" s="19" t="s">
        <v>69</v>
      </c>
    </row>
    <row r="28" spans="1:11" s="25" customFormat="1" ht="51" x14ac:dyDescent="0.25">
      <c r="A28" s="19" t="s">
        <v>70</v>
      </c>
      <c r="B28" s="34" t="s">
        <v>71</v>
      </c>
      <c r="C28" s="19"/>
      <c r="D28" s="26" t="s">
        <v>72</v>
      </c>
      <c r="E28" s="26" t="s">
        <v>22</v>
      </c>
      <c r="F28" s="26"/>
      <c r="G28" s="26"/>
      <c r="H28" s="21">
        <v>5</v>
      </c>
      <c r="I28" s="22">
        <f>+J24+1</f>
        <v>45939</v>
      </c>
      <c r="J28" s="23">
        <f t="shared" si="1"/>
        <v>45944</v>
      </c>
      <c r="K28" s="35" t="s">
        <v>73</v>
      </c>
    </row>
    <row r="29" spans="1:11" s="25" customFormat="1" ht="161.25" customHeight="1" x14ac:dyDescent="0.25">
      <c r="A29" s="19" t="s">
        <v>74</v>
      </c>
      <c r="B29" s="20" t="s">
        <v>75</v>
      </c>
      <c r="C29" s="19"/>
      <c r="D29" s="26"/>
      <c r="E29" s="26"/>
      <c r="F29" s="26"/>
      <c r="G29" s="26"/>
      <c r="H29" s="21">
        <v>5</v>
      </c>
      <c r="I29" s="22">
        <f>+J28+1</f>
        <v>45945</v>
      </c>
      <c r="J29" s="23">
        <f t="shared" si="1"/>
        <v>45950</v>
      </c>
      <c r="K29" s="24" t="s">
        <v>76</v>
      </c>
    </row>
    <row r="30" spans="1:11" s="25" customFormat="1" ht="135" customHeight="1" x14ac:dyDescent="0.25">
      <c r="A30" s="19" t="s">
        <v>77</v>
      </c>
      <c r="B30" s="20" t="s">
        <v>78</v>
      </c>
      <c r="C30" s="19"/>
      <c r="D30" s="26" t="s">
        <v>24</v>
      </c>
      <c r="E30" s="26" t="s">
        <v>22</v>
      </c>
      <c r="F30" s="26"/>
      <c r="G30" s="26"/>
      <c r="H30" s="21">
        <v>5</v>
      </c>
      <c r="I30" s="22">
        <f>+J29+1</f>
        <v>45951</v>
      </c>
      <c r="J30" s="23">
        <f t="shared" si="1"/>
        <v>45956</v>
      </c>
      <c r="K30" s="19" t="s">
        <v>79</v>
      </c>
    </row>
    <row r="31" spans="1:11" ht="32.25" customHeight="1" x14ac:dyDescent="0.25">
      <c r="A31" s="10">
        <v>5</v>
      </c>
      <c r="B31" s="32" t="s">
        <v>80</v>
      </c>
      <c r="C31" s="10"/>
      <c r="D31" s="13"/>
      <c r="E31" s="13"/>
      <c r="F31" s="13"/>
      <c r="G31" s="13"/>
      <c r="H31" s="28"/>
      <c r="I31" s="15"/>
      <c r="J31" s="23"/>
      <c r="K31" s="10"/>
    </row>
    <row r="32" spans="1:11" ht="25.5" x14ac:dyDescent="0.25">
      <c r="A32" s="10" t="s">
        <v>81</v>
      </c>
      <c r="B32" s="32" t="s">
        <v>82</v>
      </c>
      <c r="C32" s="10"/>
      <c r="D32" s="13" t="s">
        <v>72</v>
      </c>
      <c r="E32" s="13"/>
      <c r="F32" s="13"/>
      <c r="G32" s="13"/>
      <c r="H32" s="21">
        <v>30</v>
      </c>
      <c r="I32" s="22">
        <f>+J30+1</f>
        <v>45957</v>
      </c>
      <c r="J32" s="23">
        <f t="shared" si="1"/>
        <v>45987</v>
      </c>
      <c r="K32" s="10" t="s">
        <v>83</v>
      </c>
    </row>
    <row r="33" spans="1:11" ht="36.6" customHeight="1" x14ac:dyDescent="0.25">
      <c r="A33" s="10" t="s">
        <v>84</v>
      </c>
      <c r="B33" s="32" t="s">
        <v>85</v>
      </c>
      <c r="C33" s="10"/>
      <c r="D33" s="13" t="s">
        <v>86</v>
      </c>
      <c r="E33" s="13" t="s">
        <v>87</v>
      </c>
      <c r="F33" s="13"/>
      <c r="G33" s="13"/>
      <c r="H33" s="21">
        <v>15</v>
      </c>
      <c r="I33" s="22">
        <f>+J32+1</f>
        <v>45988</v>
      </c>
      <c r="J33" s="23">
        <f t="shared" si="1"/>
        <v>46003</v>
      </c>
      <c r="K33" s="10" t="s">
        <v>88</v>
      </c>
    </row>
    <row r="34" spans="1:11" ht="29.45" customHeight="1" x14ac:dyDescent="0.25">
      <c r="A34" s="10" t="s">
        <v>89</v>
      </c>
      <c r="B34" s="32" t="s">
        <v>90</v>
      </c>
      <c r="C34" s="10"/>
      <c r="D34" s="13" t="s">
        <v>86</v>
      </c>
      <c r="E34" s="13"/>
      <c r="F34" s="13"/>
      <c r="G34" s="13" t="s">
        <v>24</v>
      </c>
      <c r="H34" s="21">
        <v>15</v>
      </c>
      <c r="I34" s="22">
        <f>+J33+1</f>
        <v>46004</v>
      </c>
      <c r="J34" s="23">
        <f t="shared" si="1"/>
        <v>46019</v>
      </c>
      <c r="K34" s="10" t="s">
        <v>91</v>
      </c>
    </row>
    <row r="35" spans="1:11" x14ac:dyDescent="0.25">
      <c r="A35" s="10">
        <v>6</v>
      </c>
      <c r="B35" s="32" t="s">
        <v>92</v>
      </c>
      <c r="C35" s="10"/>
      <c r="D35" s="13"/>
      <c r="E35" s="10"/>
      <c r="F35" s="13"/>
      <c r="G35" s="13"/>
      <c r="H35" s="28"/>
      <c r="I35" s="15"/>
      <c r="J35" s="23"/>
      <c r="K35" s="10"/>
    </row>
    <row r="36" spans="1:11" ht="38.25" x14ac:dyDescent="0.25">
      <c r="A36" s="10" t="s">
        <v>93</v>
      </c>
      <c r="B36" s="32" t="s">
        <v>94</v>
      </c>
      <c r="C36" s="10"/>
      <c r="D36" s="13" t="s">
        <v>87</v>
      </c>
      <c r="E36" s="13" t="s">
        <v>95</v>
      </c>
      <c r="F36" s="13" t="s">
        <v>19</v>
      </c>
      <c r="G36" s="13"/>
      <c r="H36" s="28">
        <v>30</v>
      </c>
      <c r="I36" s="15">
        <f>+J34+1</f>
        <v>46020</v>
      </c>
      <c r="J36" s="23">
        <f t="shared" si="1"/>
        <v>46050</v>
      </c>
      <c r="K36" s="10" t="s">
        <v>96</v>
      </c>
    </row>
    <row r="37" spans="1:11" ht="22.5" customHeight="1" x14ac:dyDescent="0.25">
      <c r="A37" s="10" t="s">
        <v>97</v>
      </c>
      <c r="B37" s="32" t="s">
        <v>98</v>
      </c>
      <c r="C37" s="10"/>
      <c r="D37" s="13" t="s">
        <v>99</v>
      </c>
      <c r="E37" s="36"/>
      <c r="F37" s="13" t="s">
        <v>19</v>
      </c>
      <c r="G37" s="13"/>
      <c r="H37" s="28">
        <v>30</v>
      </c>
      <c r="I37" s="15">
        <f>+J36+1</f>
        <v>46051</v>
      </c>
      <c r="J37" s="23">
        <f t="shared" si="1"/>
        <v>46081</v>
      </c>
      <c r="K37" s="10" t="s">
        <v>100</v>
      </c>
    </row>
    <row r="38" spans="1:11" ht="36" customHeight="1" x14ac:dyDescent="0.25">
      <c r="A38" s="10" t="s">
        <v>101</v>
      </c>
      <c r="B38" s="32" t="s">
        <v>102</v>
      </c>
      <c r="C38" s="10"/>
      <c r="D38" s="13" t="s">
        <v>87</v>
      </c>
      <c r="E38" s="36"/>
      <c r="F38" s="13" t="s">
        <v>19</v>
      </c>
      <c r="G38" s="13"/>
      <c r="H38" s="28">
        <v>1</v>
      </c>
      <c r="I38" s="15">
        <f t="shared" ref="I38:I49" si="2">+J37+1</f>
        <v>46082</v>
      </c>
      <c r="J38" s="23">
        <f t="shared" si="1"/>
        <v>46083</v>
      </c>
      <c r="K38" s="10" t="s">
        <v>103</v>
      </c>
    </row>
    <row r="39" spans="1:11" ht="25.5" x14ac:dyDescent="0.25">
      <c r="A39" s="10" t="s">
        <v>104</v>
      </c>
      <c r="B39" s="32" t="s">
        <v>105</v>
      </c>
      <c r="C39" s="10"/>
      <c r="D39" s="13" t="s">
        <v>87</v>
      </c>
      <c r="E39" s="36"/>
      <c r="F39" s="13" t="s">
        <v>19</v>
      </c>
      <c r="G39" s="13"/>
      <c r="H39" s="28">
        <v>5</v>
      </c>
      <c r="I39" s="15">
        <f t="shared" si="2"/>
        <v>46084</v>
      </c>
      <c r="J39" s="23">
        <f t="shared" si="1"/>
        <v>46089</v>
      </c>
      <c r="K39" s="10" t="s">
        <v>106</v>
      </c>
    </row>
    <row r="40" spans="1:11" x14ac:dyDescent="0.25">
      <c r="A40" s="10" t="s">
        <v>107</v>
      </c>
      <c r="B40" s="32" t="s">
        <v>108</v>
      </c>
      <c r="C40" s="10"/>
      <c r="D40" s="13" t="s">
        <v>19</v>
      </c>
      <c r="E40" s="36"/>
      <c r="F40" s="13"/>
      <c r="G40" s="13"/>
      <c r="H40" s="28">
        <v>5</v>
      </c>
      <c r="I40" s="15">
        <f t="shared" si="2"/>
        <v>46090</v>
      </c>
      <c r="J40" s="23">
        <f t="shared" si="1"/>
        <v>46095</v>
      </c>
      <c r="K40" s="10" t="s">
        <v>109</v>
      </c>
    </row>
    <row r="41" spans="1:11" x14ac:dyDescent="0.25">
      <c r="A41" s="10" t="s">
        <v>110</v>
      </c>
      <c r="B41" s="32" t="s">
        <v>111</v>
      </c>
      <c r="C41" s="10"/>
      <c r="D41" s="13" t="s">
        <v>19</v>
      </c>
      <c r="E41" s="36"/>
      <c r="F41" s="13"/>
      <c r="G41" s="13" t="s">
        <v>24</v>
      </c>
      <c r="H41" s="28">
        <v>5</v>
      </c>
      <c r="I41" s="15">
        <f t="shared" si="2"/>
        <v>46096</v>
      </c>
      <c r="J41" s="23">
        <f t="shared" si="1"/>
        <v>46101</v>
      </c>
      <c r="K41" s="10" t="s">
        <v>112</v>
      </c>
    </row>
    <row r="42" spans="1:11" x14ac:dyDescent="0.25">
      <c r="A42" s="10" t="s">
        <v>113</v>
      </c>
      <c r="B42" s="32" t="s">
        <v>114</v>
      </c>
      <c r="C42" s="10"/>
      <c r="D42" s="13" t="s">
        <v>87</v>
      </c>
      <c r="E42" s="10"/>
      <c r="F42" s="13" t="s">
        <v>19</v>
      </c>
      <c r="G42" s="13"/>
      <c r="H42" s="28">
        <v>1</v>
      </c>
      <c r="I42" s="15">
        <f t="shared" si="2"/>
        <v>46102</v>
      </c>
      <c r="J42" s="23">
        <f t="shared" si="1"/>
        <v>46103</v>
      </c>
      <c r="K42" s="10" t="s">
        <v>115</v>
      </c>
    </row>
    <row r="43" spans="1:11" x14ac:dyDescent="0.25">
      <c r="A43" s="10" t="s">
        <v>116</v>
      </c>
      <c r="B43" s="32" t="s">
        <v>117</v>
      </c>
      <c r="C43" s="10"/>
      <c r="D43" s="13" t="s">
        <v>87</v>
      </c>
      <c r="E43" s="13"/>
      <c r="F43" s="13" t="s">
        <v>19</v>
      </c>
      <c r="G43" s="13"/>
      <c r="H43" s="28">
        <v>5</v>
      </c>
      <c r="I43" s="15">
        <f t="shared" si="2"/>
        <v>46104</v>
      </c>
      <c r="J43" s="23">
        <f t="shared" si="1"/>
        <v>46109</v>
      </c>
      <c r="K43" s="10" t="s">
        <v>118</v>
      </c>
    </row>
    <row r="44" spans="1:11" ht="37.5" x14ac:dyDescent="0.25">
      <c r="A44" s="10" t="s">
        <v>119</v>
      </c>
      <c r="B44" s="32" t="s">
        <v>120</v>
      </c>
      <c r="C44" s="10"/>
      <c r="D44" s="13" t="s">
        <v>87</v>
      </c>
      <c r="E44" s="13" t="s">
        <v>19</v>
      </c>
      <c r="F44" s="13"/>
      <c r="G44" s="13"/>
      <c r="H44" s="28">
        <v>5</v>
      </c>
      <c r="I44" s="15">
        <f t="shared" si="2"/>
        <v>46110</v>
      </c>
      <c r="J44" s="23">
        <f t="shared" si="1"/>
        <v>46115</v>
      </c>
      <c r="K44" s="10" t="s">
        <v>121</v>
      </c>
    </row>
    <row r="45" spans="1:11" ht="38.25" x14ac:dyDescent="0.25">
      <c r="A45" s="10" t="s">
        <v>122</v>
      </c>
      <c r="B45" s="32" t="s">
        <v>123</v>
      </c>
      <c r="C45" s="10"/>
      <c r="D45" s="13" t="s">
        <v>19</v>
      </c>
      <c r="E45" s="13" t="s">
        <v>124</v>
      </c>
      <c r="F45" s="13"/>
      <c r="G45" s="13"/>
      <c r="H45" s="28">
        <v>5</v>
      </c>
      <c r="I45" s="15">
        <f t="shared" si="2"/>
        <v>46116</v>
      </c>
      <c r="J45" s="23">
        <f t="shared" si="1"/>
        <v>46121</v>
      </c>
      <c r="K45" s="10" t="s">
        <v>125</v>
      </c>
    </row>
    <row r="46" spans="1:11" x14ac:dyDescent="0.25">
      <c r="A46" s="10" t="s">
        <v>126</v>
      </c>
      <c r="B46" s="32" t="s">
        <v>127</v>
      </c>
      <c r="C46" s="10"/>
      <c r="D46" s="13" t="s">
        <v>19</v>
      </c>
      <c r="E46" s="13"/>
      <c r="F46" s="13"/>
      <c r="G46" s="13" t="s">
        <v>24</v>
      </c>
      <c r="H46" s="28">
        <v>5</v>
      </c>
      <c r="I46" s="15">
        <f t="shared" si="2"/>
        <v>46122</v>
      </c>
      <c r="J46" s="23">
        <f t="shared" si="1"/>
        <v>46127</v>
      </c>
      <c r="K46" s="10" t="s">
        <v>121</v>
      </c>
    </row>
    <row r="47" spans="1:11" ht="25.5" x14ac:dyDescent="0.25">
      <c r="A47" s="31" t="s">
        <v>128</v>
      </c>
      <c r="B47" s="32" t="s">
        <v>129</v>
      </c>
      <c r="C47" s="10"/>
      <c r="D47" s="13" t="s">
        <v>87</v>
      </c>
      <c r="E47" s="13"/>
      <c r="F47" s="13"/>
      <c r="G47" s="13"/>
      <c r="H47" s="28">
        <v>1</v>
      </c>
      <c r="I47" s="15">
        <f t="shared" si="2"/>
        <v>46128</v>
      </c>
      <c r="J47" s="23">
        <f t="shared" si="1"/>
        <v>46129</v>
      </c>
      <c r="K47" s="10" t="s">
        <v>130</v>
      </c>
    </row>
    <row r="48" spans="1:11" ht="25.5" x14ac:dyDescent="0.25">
      <c r="A48" s="31">
        <v>7</v>
      </c>
      <c r="B48" s="32" t="s">
        <v>131</v>
      </c>
      <c r="C48" s="10"/>
      <c r="D48" s="13" t="s">
        <v>87</v>
      </c>
      <c r="E48" s="10" t="s">
        <v>132</v>
      </c>
      <c r="F48" s="13" t="s">
        <v>133</v>
      </c>
      <c r="G48" s="13"/>
      <c r="H48" s="28">
        <v>10</v>
      </c>
      <c r="I48" s="15">
        <f t="shared" si="2"/>
        <v>46130</v>
      </c>
      <c r="J48" s="23">
        <f t="shared" si="1"/>
        <v>46140</v>
      </c>
      <c r="K48" s="10" t="s">
        <v>134</v>
      </c>
    </row>
    <row r="49" spans="1:11" ht="25.5" x14ac:dyDescent="0.25">
      <c r="A49" s="37">
        <v>8</v>
      </c>
      <c r="B49" s="38" t="s">
        <v>135</v>
      </c>
      <c r="C49" s="39"/>
      <c r="D49" s="40" t="s">
        <v>87</v>
      </c>
      <c r="E49" s="39" t="s">
        <v>132</v>
      </c>
      <c r="F49" s="40" t="s">
        <v>133</v>
      </c>
      <c r="G49" s="40"/>
      <c r="H49" s="41">
        <v>5</v>
      </c>
      <c r="I49" s="42">
        <f t="shared" si="2"/>
        <v>46141</v>
      </c>
      <c r="J49" s="43">
        <f t="shared" si="1"/>
        <v>46146</v>
      </c>
      <c r="K49" s="39" t="s">
        <v>136</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34"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BreakPreview" zoomScaleNormal="100" zoomScaleSheetLayoutView="100" workbookViewId="0">
      <selection activeCell="C9" sqref="C8:C9"/>
    </sheetView>
  </sheetViews>
  <sheetFormatPr defaultColWidth="10.85546875" defaultRowHeight="15" x14ac:dyDescent="0.25"/>
  <cols>
    <col min="1" max="1" width="5.85546875" style="2" customWidth="1"/>
    <col min="2" max="2" width="32.42578125" style="2" customWidth="1"/>
    <col min="3" max="3" width="10.85546875" style="2"/>
    <col min="4" max="4" width="12.5703125" style="2" customWidth="1"/>
    <col min="5" max="7" width="10.85546875" style="2"/>
    <col min="8" max="8" width="10.85546875" style="45"/>
    <col min="9" max="10" width="11.28515625" style="45" bestFit="1" customWidth="1"/>
    <col min="11" max="11" width="27.28515625" style="2" customWidth="1"/>
    <col min="12" max="16384" width="10.85546875" style="2"/>
  </cols>
  <sheetData>
    <row r="1" spans="1:11" s="1" customFormat="1" ht="19.5" customHeight="1" x14ac:dyDescent="0.3">
      <c r="A1" s="251" t="s">
        <v>137</v>
      </c>
      <c r="B1" s="251"/>
      <c r="C1" s="251"/>
      <c r="D1" s="251"/>
      <c r="E1" s="251"/>
      <c r="F1" s="251"/>
      <c r="G1" s="251"/>
      <c r="H1" s="251"/>
      <c r="I1" s="251"/>
      <c r="J1" s="251"/>
      <c r="K1" s="251"/>
    </row>
    <row r="2" spans="1:11" s="1" customFormat="1" ht="48" customHeight="1" x14ac:dyDescent="0.35">
      <c r="A2" s="256" t="s">
        <v>138</v>
      </c>
      <c r="B2" s="256"/>
      <c r="C2" s="256"/>
      <c r="D2" s="256"/>
      <c r="E2" s="256"/>
      <c r="F2" s="256"/>
      <c r="G2" s="256"/>
      <c r="H2" s="256"/>
      <c r="I2" s="256"/>
      <c r="J2" s="256"/>
      <c r="K2" s="256"/>
    </row>
    <row r="3" spans="1:11" s="1" customFormat="1" ht="49.5" customHeight="1" x14ac:dyDescent="0.3">
      <c r="A3" s="253" t="s">
        <v>139</v>
      </c>
      <c r="B3" s="253"/>
      <c r="C3" s="253"/>
      <c r="D3" s="253"/>
      <c r="E3" s="253"/>
      <c r="F3" s="253"/>
      <c r="G3" s="253"/>
      <c r="H3" s="253"/>
      <c r="I3" s="253"/>
      <c r="J3" s="253"/>
      <c r="K3" s="253"/>
    </row>
    <row r="4" spans="1:11" ht="18" customHeight="1" x14ac:dyDescent="0.25">
      <c r="A4" s="254"/>
      <c r="B4" s="254"/>
      <c r="C4" s="254"/>
      <c r="D4" s="254"/>
      <c r="E4" s="254"/>
      <c r="F4" s="254"/>
      <c r="G4" s="254"/>
      <c r="H4" s="254"/>
      <c r="I4" s="254"/>
      <c r="J4" s="254"/>
      <c r="K4" s="254"/>
    </row>
    <row r="5" spans="1:11" x14ac:dyDescent="0.25">
      <c r="A5" s="224" t="s">
        <v>3</v>
      </c>
      <c r="B5" s="224" t="s">
        <v>4</v>
      </c>
      <c r="C5" s="224" t="s">
        <v>5</v>
      </c>
      <c r="D5" s="225" t="s">
        <v>6</v>
      </c>
      <c r="E5" s="226"/>
      <c r="F5" s="227"/>
      <c r="G5" s="228" t="s">
        <v>7</v>
      </c>
      <c r="H5" s="230" t="s">
        <v>8</v>
      </c>
      <c r="I5" s="231"/>
      <c r="J5" s="232"/>
      <c r="K5" s="224" t="s">
        <v>9</v>
      </c>
    </row>
    <row r="6" spans="1:11" ht="25.5" x14ac:dyDescent="0.25">
      <c r="A6" s="224"/>
      <c r="B6" s="224"/>
      <c r="C6" s="224"/>
      <c r="D6" s="3" t="s">
        <v>10</v>
      </c>
      <c r="E6" s="3" t="s">
        <v>11</v>
      </c>
      <c r="F6" s="3" t="s">
        <v>12</v>
      </c>
      <c r="G6" s="229"/>
      <c r="H6" s="4" t="s">
        <v>8</v>
      </c>
      <c r="I6" s="5" t="s">
        <v>13</v>
      </c>
      <c r="J6" s="5" t="s">
        <v>14</v>
      </c>
      <c r="K6" s="224"/>
    </row>
    <row r="7" spans="1:11" x14ac:dyDescent="0.25">
      <c r="A7" s="6" t="s">
        <v>15</v>
      </c>
      <c r="B7" s="6" t="s">
        <v>16</v>
      </c>
      <c r="C7" s="6"/>
      <c r="D7" s="6"/>
      <c r="E7" s="6"/>
      <c r="F7" s="6"/>
      <c r="G7" s="6"/>
      <c r="H7" s="8"/>
      <c r="I7" s="8"/>
      <c r="J7" s="9"/>
      <c r="K7" s="6"/>
    </row>
    <row r="8" spans="1:11" ht="38.25" x14ac:dyDescent="0.25">
      <c r="A8" s="10">
        <v>1</v>
      </c>
      <c r="B8" s="47" t="s">
        <v>17</v>
      </c>
      <c r="C8" s="12" t="s">
        <v>280</v>
      </c>
      <c r="D8" s="13" t="s">
        <v>18</v>
      </c>
      <c r="E8" s="10" t="s">
        <v>19</v>
      </c>
      <c r="F8" s="10"/>
      <c r="G8" s="10" t="s">
        <v>20</v>
      </c>
      <c r="H8" s="14">
        <v>15</v>
      </c>
      <c r="I8" s="15"/>
      <c r="J8" s="16"/>
      <c r="K8" s="17"/>
    </row>
    <row r="9" spans="1:11" ht="51" x14ac:dyDescent="0.25">
      <c r="A9" s="10">
        <v>2</v>
      </c>
      <c r="B9" s="47" t="s">
        <v>21</v>
      </c>
      <c r="C9" s="12" t="s">
        <v>280</v>
      </c>
      <c r="D9" s="10" t="s">
        <v>22</v>
      </c>
      <c r="E9" s="13" t="s">
        <v>18</v>
      </c>
      <c r="F9" s="10" t="s">
        <v>23</v>
      </c>
      <c r="G9" s="10" t="s">
        <v>24</v>
      </c>
      <c r="H9" s="14">
        <v>20</v>
      </c>
      <c r="I9" s="15"/>
      <c r="J9" s="16"/>
      <c r="K9" s="17"/>
    </row>
    <row r="10" spans="1:11" ht="38.25" x14ac:dyDescent="0.25">
      <c r="A10" s="10">
        <v>3</v>
      </c>
      <c r="B10" s="47" t="s">
        <v>25</v>
      </c>
      <c r="C10" s="18"/>
      <c r="D10" s="13" t="s">
        <v>23</v>
      </c>
      <c r="E10" s="10" t="s">
        <v>22</v>
      </c>
      <c r="F10" s="10" t="s">
        <v>26</v>
      </c>
      <c r="G10" s="10" t="s">
        <v>20</v>
      </c>
      <c r="H10" s="14">
        <v>10</v>
      </c>
      <c r="I10" s="15">
        <v>45829</v>
      </c>
      <c r="J10" s="16">
        <f t="shared" ref="J10:J11" si="0">IFERROR(DATE(YEAR(I10),MONTH(I10),DAY(I10))+H10,"0")</f>
        <v>45839</v>
      </c>
      <c r="K10" s="17"/>
    </row>
    <row r="11" spans="1:11" ht="38.25" x14ac:dyDescent="0.25">
      <c r="A11" s="10">
        <v>4</v>
      </c>
      <c r="B11" s="47" t="s">
        <v>27</v>
      </c>
      <c r="C11" s="12"/>
      <c r="D11" s="13" t="s">
        <v>24</v>
      </c>
      <c r="E11" s="10"/>
      <c r="F11" s="10"/>
      <c r="G11" s="10" t="s">
        <v>20</v>
      </c>
      <c r="H11" s="14">
        <v>10</v>
      </c>
      <c r="I11" s="15">
        <f>+J10+1</f>
        <v>45840</v>
      </c>
      <c r="J11" s="16">
        <f t="shared" si="0"/>
        <v>45850</v>
      </c>
      <c r="K11" s="19"/>
    </row>
    <row r="12" spans="1:11" x14ac:dyDescent="0.25">
      <c r="A12" s="17" t="s">
        <v>28</v>
      </c>
      <c r="B12" s="215" t="s">
        <v>29</v>
      </c>
      <c r="C12" s="216"/>
      <c r="D12" s="216"/>
      <c r="E12" s="216"/>
      <c r="F12" s="216"/>
      <c r="G12" s="216"/>
      <c r="H12" s="216"/>
      <c r="I12" s="216"/>
      <c r="J12" s="216"/>
      <c r="K12" s="217"/>
    </row>
    <row r="13" spans="1:11" ht="38.25" x14ac:dyDescent="0.25">
      <c r="A13" s="19">
        <v>1</v>
      </c>
      <c r="B13" s="48" t="s">
        <v>30</v>
      </c>
      <c r="C13" s="19"/>
      <c r="D13" s="21" t="s">
        <v>31</v>
      </c>
      <c r="E13" s="19" t="s">
        <v>19</v>
      </c>
      <c r="F13" s="19" t="s">
        <v>32</v>
      </c>
      <c r="G13" s="19" t="s">
        <v>24</v>
      </c>
      <c r="H13" s="21">
        <v>10</v>
      </c>
      <c r="I13" s="22">
        <f>+J11+1</f>
        <v>45851</v>
      </c>
      <c r="J13" s="23">
        <f t="shared" ref="J13:J49" si="1">IFERROR(DATE(YEAR(I13),MONTH(I13),DAY(I13))+H13,"0")</f>
        <v>45861</v>
      </c>
      <c r="K13" s="24" t="s">
        <v>33</v>
      </c>
    </row>
    <row r="14" spans="1:11" ht="25.5" x14ac:dyDescent="0.25">
      <c r="A14" s="19">
        <v>2</v>
      </c>
      <c r="B14" s="48" t="s">
        <v>34</v>
      </c>
      <c r="C14" s="19"/>
      <c r="D14" s="21" t="s">
        <v>19</v>
      </c>
      <c r="E14" s="19" t="s">
        <v>19</v>
      </c>
      <c r="F14" s="26" t="s">
        <v>32</v>
      </c>
      <c r="G14" s="19" t="s">
        <v>24</v>
      </c>
      <c r="H14" s="21">
        <v>10</v>
      </c>
      <c r="I14" s="22">
        <f>+J13+1</f>
        <v>45862</v>
      </c>
      <c r="J14" s="23">
        <f t="shared" si="1"/>
        <v>45872</v>
      </c>
      <c r="K14" s="24" t="s">
        <v>33</v>
      </c>
    </row>
    <row r="15" spans="1:11" ht="38.25" x14ac:dyDescent="0.25">
      <c r="A15" s="19">
        <v>3</v>
      </c>
      <c r="B15" s="48" t="s">
        <v>35</v>
      </c>
      <c r="C15" s="19"/>
      <c r="D15" s="21" t="s">
        <v>19</v>
      </c>
      <c r="E15" s="19" t="s">
        <v>36</v>
      </c>
      <c r="F15" s="26" t="s">
        <v>32</v>
      </c>
      <c r="G15" s="19" t="s">
        <v>24</v>
      </c>
      <c r="H15" s="21">
        <v>1</v>
      </c>
      <c r="I15" s="22">
        <f>+J14+1</f>
        <v>45873</v>
      </c>
      <c r="J15" s="23">
        <f t="shared" si="1"/>
        <v>45874</v>
      </c>
      <c r="K15" s="24" t="s">
        <v>33</v>
      </c>
    </row>
    <row r="16" spans="1:11" ht="25.5" x14ac:dyDescent="0.25">
      <c r="A16" s="17" t="s">
        <v>37</v>
      </c>
      <c r="B16" s="49" t="s">
        <v>38</v>
      </c>
      <c r="C16" s="10"/>
      <c r="D16" s="13"/>
      <c r="E16" s="10"/>
      <c r="F16" s="13"/>
      <c r="G16" s="13"/>
      <c r="H16" s="28"/>
      <c r="I16" s="15"/>
      <c r="J16" s="23"/>
      <c r="K16" s="10"/>
    </row>
    <row r="17" spans="1:11" ht="76.5" x14ac:dyDescent="0.25">
      <c r="A17" s="19">
        <v>1</v>
      </c>
      <c r="B17" s="48" t="s">
        <v>39</v>
      </c>
      <c r="C17" s="19"/>
      <c r="D17" s="26" t="s">
        <v>19</v>
      </c>
      <c r="E17" s="26"/>
      <c r="F17" s="26"/>
      <c r="G17" s="26"/>
      <c r="H17" s="21">
        <v>1</v>
      </c>
      <c r="I17" s="22">
        <f>+J15+1</f>
        <v>45875</v>
      </c>
      <c r="J17" s="23">
        <f t="shared" si="1"/>
        <v>45876</v>
      </c>
      <c r="K17" s="29" t="s">
        <v>40</v>
      </c>
    </row>
    <row r="18" spans="1:11" x14ac:dyDescent="0.25">
      <c r="A18" s="19">
        <v>2</v>
      </c>
      <c r="B18" s="48" t="s">
        <v>41</v>
      </c>
      <c r="C18" s="19"/>
      <c r="D18" s="26"/>
      <c r="E18" s="26"/>
      <c r="F18" s="26"/>
      <c r="G18" s="26"/>
      <c r="H18" s="21"/>
      <c r="I18" s="22"/>
      <c r="J18" s="23"/>
      <c r="K18" s="29"/>
    </row>
    <row r="19" spans="1:11" ht="38.25" x14ac:dyDescent="0.25">
      <c r="A19" s="19" t="s">
        <v>42</v>
      </c>
      <c r="B19" s="48" t="s">
        <v>43</v>
      </c>
      <c r="C19" s="19"/>
      <c r="D19" s="30" t="s">
        <v>44</v>
      </c>
      <c r="E19" s="26"/>
      <c r="F19" s="26"/>
      <c r="G19" s="26" t="s">
        <v>24</v>
      </c>
      <c r="H19" s="21">
        <v>15</v>
      </c>
      <c r="I19" s="22">
        <f>+J17+1</f>
        <v>45877</v>
      </c>
      <c r="J19" s="23">
        <f t="shared" si="1"/>
        <v>45892</v>
      </c>
      <c r="K19" s="29" t="s">
        <v>45</v>
      </c>
    </row>
    <row r="20" spans="1:11" ht="51" x14ac:dyDescent="0.25">
      <c r="A20" s="19" t="s">
        <v>46</v>
      </c>
      <c r="B20" s="48" t="s">
        <v>47</v>
      </c>
      <c r="C20" s="19"/>
      <c r="D20" s="30" t="s">
        <v>48</v>
      </c>
      <c r="E20" s="26"/>
      <c r="F20" s="26"/>
      <c r="G20" s="26"/>
      <c r="H20" s="21">
        <v>30</v>
      </c>
      <c r="I20" s="22">
        <f>+J19+1</f>
        <v>45893</v>
      </c>
      <c r="J20" s="23">
        <f t="shared" si="1"/>
        <v>45923</v>
      </c>
      <c r="K20" s="29" t="s">
        <v>49</v>
      </c>
    </row>
    <row r="21" spans="1:11" ht="51" x14ac:dyDescent="0.25">
      <c r="A21" s="19" t="s">
        <v>50</v>
      </c>
      <c r="B21" s="48" t="s">
        <v>51</v>
      </c>
      <c r="C21" s="19"/>
      <c r="D21" s="26" t="s">
        <v>19</v>
      </c>
      <c r="E21" s="26" t="s">
        <v>52</v>
      </c>
      <c r="F21" s="26"/>
      <c r="G21" s="26" t="s">
        <v>24</v>
      </c>
      <c r="H21" s="21"/>
      <c r="I21" s="22"/>
      <c r="J21" s="23"/>
      <c r="K21" s="29" t="s">
        <v>53</v>
      </c>
    </row>
    <row r="22" spans="1:11" ht="76.5" x14ac:dyDescent="0.25">
      <c r="A22" s="31" t="s">
        <v>54</v>
      </c>
      <c r="B22" s="50" t="s">
        <v>55</v>
      </c>
      <c r="C22" s="10"/>
      <c r="D22" s="13" t="s">
        <v>56</v>
      </c>
      <c r="E22" s="13"/>
      <c r="F22" s="13"/>
      <c r="G22" s="13"/>
      <c r="H22" s="28">
        <v>5</v>
      </c>
      <c r="I22" s="15">
        <f>+J20+1</f>
        <v>45924</v>
      </c>
      <c r="J22" s="23">
        <f t="shared" si="1"/>
        <v>45929</v>
      </c>
      <c r="K22" s="29" t="s">
        <v>57</v>
      </c>
    </row>
    <row r="23" spans="1:11" ht="216.75" x14ac:dyDescent="0.25">
      <c r="A23" s="31" t="s">
        <v>54</v>
      </c>
      <c r="B23" s="50" t="s">
        <v>58</v>
      </c>
      <c r="C23" s="10"/>
      <c r="D23" s="13" t="s">
        <v>59</v>
      </c>
      <c r="E23" s="13" t="s">
        <v>19</v>
      </c>
      <c r="F23" s="13"/>
      <c r="G23" s="13"/>
      <c r="H23" s="28">
        <v>5</v>
      </c>
      <c r="I23" s="15">
        <f>+J22+1</f>
        <v>45930</v>
      </c>
      <c r="J23" s="23">
        <f t="shared" si="1"/>
        <v>45935</v>
      </c>
      <c r="K23" s="29" t="s">
        <v>60</v>
      </c>
    </row>
    <row r="24" spans="1:11" ht="25.5" x14ac:dyDescent="0.25">
      <c r="A24" s="10">
        <v>3</v>
      </c>
      <c r="B24" s="50" t="s">
        <v>61</v>
      </c>
      <c r="C24" s="10"/>
      <c r="D24" s="13" t="s">
        <v>19</v>
      </c>
      <c r="E24" s="13"/>
      <c r="F24" s="13"/>
      <c r="G24" s="13" t="s">
        <v>24</v>
      </c>
      <c r="H24" s="28">
        <v>2</v>
      </c>
      <c r="I24" s="15">
        <f>+J23+1</f>
        <v>45936</v>
      </c>
      <c r="J24" s="23">
        <f t="shared" si="1"/>
        <v>45938</v>
      </c>
      <c r="K24" s="10" t="s">
        <v>62</v>
      </c>
    </row>
    <row r="25" spans="1:11" ht="25.5" x14ac:dyDescent="0.25">
      <c r="A25" s="31" t="s">
        <v>54</v>
      </c>
      <c r="B25" s="51" t="s">
        <v>63</v>
      </c>
      <c r="C25" s="10"/>
      <c r="D25" s="13"/>
      <c r="E25" s="13"/>
      <c r="F25" s="13"/>
      <c r="G25" s="13"/>
      <c r="H25" s="28"/>
      <c r="I25" s="15"/>
      <c r="J25" s="23"/>
      <c r="K25" s="10" t="s">
        <v>64</v>
      </c>
    </row>
    <row r="26" spans="1:11" ht="89.25" x14ac:dyDescent="0.25">
      <c r="A26" s="31" t="s">
        <v>65</v>
      </c>
      <c r="B26" s="51" t="s">
        <v>140</v>
      </c>
      <c r="C26" s="10"/>
      <c r="D26" s="13"/>
      <c r="E26" s="13"/>
      <c r="F26" s="13"/>
      <c r="G26" s="13"/>
      <c r="H26" s="28"/>
      <c r="I26" s="15"/>
      <c r="J26" s="23"/>
      <c r="K26" s="31" t="s">
        <v>67</v>
      </c>
    </row>
    <row r="27" spans="1:11" ht="25.5" x14ac:dyDescent="0.25">
      <c r="A27" s="19">
        <v>4</v>
      </c>
      <c r="B27" s="219" t="s">
        <v>141</v>
      </c>
      <c r="C27" s="220"/>
      <c r="D27" s="220"/>
      <c r="E27" s="220"/>
      <c r="F27" s="221"/>
      <c r="G27" s="26"/>
      <c r="H27" s="21"/>
      <c r="I27" s="22"/>
      <c r="J27" s="23"/>
      <c r="K27" s="19" t="s">
        <v>69</v>
      </c>
    </row>
    <row r="28" spans="1:11" ht="63.75" x14ac:dyDescent="0.25">
      <c r="A28" s="19" t="s">
        <v>70</v>
      </c>
      <c r="B28" s="52" t="s">
        <v>71</v>
      </c>
      <c r="C28" s="19"/>
      <c r="D28" s="21" t="s">
        <v>72</v>
      </c>
      <c r="E28" s="26" t="s">
        <v>22</v>
      </c>
      <c r="F28" s="26"/>
      <c r="G28" s="26"/>
      <c r="H28" s="21">
        <v>5</v>
      </c>
      <c r="I28" s="22">
        <f>+J24+1</f>
        <v>45939</v>
      </c>
      <c r="J28" s="23">
        <f t="shared" si="1"/>
        <v>45944</v>
      </c>
      <c r="K28" s="35" t="s">
        <v>73</v>
      </c>
    </row>
    <row r="29" spans="1:11" ht="165.75" x14ac:dyDescent="0.25">
      <c r="A29" s="19" t="s">
        <v>74</v>
      </c>
      <c r="B29" s="48" t="s">
        <v>75</v>
      </c>
      <c r="C29" s="19"/>
      <c r="D29" s="26"/>
      <c r="E29" s="26"/>
      <c r="F29" s="26"/>
      <c r="G29" s="26"/>
      <c r="H29" s="21">
        <v>5</v>
      </c>
      <c r="I29" s="22">
        <f>+J28+1</f>
        <v>45945</v>
      </c>
      <c r="J29" s="23">
        <f t="shared" si="1"/>
        <v>45950</v>
      </c>
      <c r="K29" s="24" t="s">
        <v>76</v>
      </c>
    </row>
    <row r="30" spans="1:11" ht="140.25" x14ac:dyDescent="0.25">
      <c r="A30" s="19" t="s">
        <v>77</v>
      </c>
      <c r="B30" s="48" t="s">
        <v>78</v>
      </c>
      <c r="C30" s="19"/>
      <c r="D30" s="26" t="s">
        <v>24</v>
      </c>
      <c r="E30" s="26" t="s">
        <v>22</v>
      </c>
      <c r="F30" s="26"/>
      <c r="G30" s="26"/>
      <c r="H30" s="21">
        <v>5</v>
      </c>
      <c r="I30" s="22">
        <f>+J29+1</f>
        <v>45951</v>
      </c>
      <c r="J30" s="23">
        <f t="shared" si="1"/>
        <v>45956</v>
      </c>
      <c r="K30" s="19" t="s">
        <v>79</v>
      </c>
    </row>
    <row r="31" spans="1:11" ht="25.5" x14ac:dyDescent="0.25">
      <c r="A31" s="10">
        <v>5</v>
      </c>
      <c r="B31" s="50" t="s">
        <v>80</v>
      </c>
      <c r="C31" s="10"/>
      <c r="D31" s="13"/>
      <c r="E31" s="13"/>
      <c r="F31" s="13"/>
      <c r="G31" s="13"/>
      <c r="H31" s="28"/>
      <c r="I31" s="15"/>
      <c r="J31" s="23"/>
      <c r="K31" s="10"/>
    </row>
    <row r="32" spans="1:11" ht="25.5" x14ac:dyDescent="0.25">
      <c r="A32" s="10" t="s">
        <v>81</v>
      </c>
      <c r="B32" s="50" t="s">
        <v>82</v>
      </c>
      <c r="C32" s="10"/>
      <c r="D32" s="28" t="s">
        <v>72</v>
      </c>
      <c r="E32" s="13"/>
      <c r="F32" s="13"/>
      <c r="G32" s="13"/>
      <c r="H32" s="21">
        <v>30</v>
      </c>
      <c r="I32" s="22">
        <f>+J30+1</f>
        <v>45957</v>
      </c>
      <c r="J32" s="23">
        <f t="shared" si="1"/>
        <v>45987</v>
      </c>
      <c r="K32" s="10" t="s">
        <v>83</v>
      </c>
    </row>
    <row r="33" spans="1:11" ht="25.5" x14ac:dyDescent="0.25">
      <c r="A33" s="10" t="s">
        <v>84</v>
      </c>
      <c r="B33" s="50" t="s">
        <v>85</v>
      </c>
      <c r="C33" s="10"/>
      <c r="D33" s="13" t="s">
        <v>86</v>
      </c>
      <c r="E33" s="13" t="s">
        <v>87</v>
      </c>
      <c r="F33" s="13"/>
      <c r="G33" s="13"/>
      <c r="H33" s="21">
        <v>15</v>
      </c>
      <c r="I33" s="22">
        <f>+J32+1</f>
        <v>45988</v>
      </c>
      <c r="J33" s="23">
        <f t="shared" si="1"/>
        <v>46003</v>
      </c>
      <c r="K33" s="10" t="s">
        <v>88</v>
      </c>
    </row>
    <row r="34" spans="1:11" ht="25.5" x14ac:dyDescent="0.25">
      <c r="A34" s="10" t="s">
        <v>89</v>
      </c>
      <c r="B34" s="50" t="s">
        <v>90</v>
      </c>
      <c r="C34" s="10"/>
      <c r="D34" s="13" t="s">
        <v>86</v>
      </c>
      <c r="E34" s="13"/>
      <c r="F34" s="13"/>
      <c r="G34" s="13" t="s">
        <v>24</v>
      </c>
      <c r="H34" s="21">
        <v>15</v>
      </c>
      <c r="I34" s="22">
        <f>+J33+1</f>
        <v>46004</v>
      </c>
      <c r="J34" s="23">
        <f t="shared" si="1"/>
        <v>46019</v>
      </c>
      <c r="K34" s="10" t="s">
        <v>91</v>
      </c>
    </row>
    <row r="35" spans="1:11" x14ac:dyDescent="0.25">
      <c r="A35" s="10">
        <v>6</v>
      </c>
      <c r="B35" s="50" t="s">
        <v>92</v>
      </c>
      <c r="C35" s="10"/>
      <c r="D35" s="13"/>
      <c r="E35" s="10"/>
      <c r="F35" s="13"/>
      <c r="G35" s="13"/>
      <c r="H35" s="28"/>
      <c r="I35" s="15"/>
      <c r="J35" s="23"/>
      <c r="K35" s="10"/>
    </row>
    <row r="36" spans="1:11" ht="51" x14ac:dyDescent="0.25">
      <c r="A36" s="10" t="s">
        <v>93</v>
      </c>
      <c r="B36" s="50" t="s">
        <v>94</v>
      </c>
      <c r="C36" s="10"/>
      <c r="D36" s="13" t="s">
        <v>87</v>
      </c>
      <c r="E36" s="13" t="s">
        <v>95</v>
      </c>
      <c r="F36" s="13" t="s">
        <v>19</v>
      </c>
      <c r="G36" s="13"/>
      <c r="H36" s="28">
        <v>30</v>
      </c>
      <c r="I36" s="15">
        <f>+J34+1</f>
        <v>46020</v>
      </c>
      <c r="J36" s="23">
        <f t="shared" si="1"/>
        <v>46050</v>
      </c>
      <c r="K36" s="10" t="s">
        <v>96</v>
      </c>
    </row>
    <row r="37" spans="1:11" ht="25.5" x14ac:dyDescent="0.25">
      <c r="A37" s="10" t="s">
        <v>97</v>
      </c>
      <c r="B37" s="50" t="s">
        <v>98</v>
      </c>
      <c r="C37" s="10"/>
      <c r="D37" s="13" t="s">
        <v>99</v>
      </c>
      <c r="E37" s="36"/>
      <c r="F37" s="13" t="s">
        <v>19</v>
      </c>
      <c r="G37" s="13"/>
      <c r="H37" s="28">
        <v>30</v>
      </c>
      <c r="I37" s="15">
        <f>+J36+1</f>
        <v>46051</v>
      </c>
      <c r="J37" s="23">
        <f t="shared" si="1"/>
        <v>46081</v>
      </c>
      <c r="K37" s="10" t="s">
        <v>100</v>
      </c>
    </row>
    <row r="38" spans="1:11" ht="25.5" x14ac:dyDescent="0.25">
      <c r="A38" s="10" t="s">
        <v>101</v>
      </c>
      <c r="B38" s="50" t="s">
        <v>102</v>
      </c>
      <c r="C38" s="10"/>
      <c r="D38" s="13" t="s">
        <v>87</v>
      </c>
      <c r="E38" s="36"/>
      <c r="F38" s="13" t="s">
        <v>19</v>
      </c>
      <c r="G38" s="13"/>
      <c r="H38" s="28">
        <v>1</v>
      </c>
      <c r="I38" s="15">
        <f t="shared" ref="I38:I49" si="2">+J37+1</f>
        <v>46082</v>
      </c>
      <c r="J38" s="23">
        <f t="shared" si="1"/>
        <v>46083</v>
      </c>
      <c r="K38" s="10" t="s">
        <v>103</v>
      </c>
    </row>
    <row r="39" spans="1:11" ht="25.5" x14ac:dyDescent="0.25">
      <c r="A39" s="10" t="s">
        <v>104</v>
      </c>
      <c r="B39" s="50" t="s">
        <v>105</v>
      </c>
      <c r="C39" s="10"/>
      <c r="D39" s="13" t="s">
        <v>87</v>
      </c>
      <c r="E39" s="36"/>
      <c r="F39" s="13" t="s">
        <v>19</v>
      </c>
      <c r="G39" s="13"/>
      <c r="H39" s="28">
        <v>5</v>
      </c>
      <c r="I39" s="15">
        <f t="shared" si="2"/>
        <v>46084</v>
      </c>
      <c r="J39" s="23">
        <f t="shared" si="1"/>
        <v>46089</v>
      </c>
      <c r="K39" s="10" t="s">
        <v>106</v>
      </c>
    </row>
    <row r="40" spans="1:11" ht="25.5" x14ac:dyDescent="0.25">
      <c r="A40" s="10" t="s">
        <v>107</v>
      </c>
      <c r="B40" s="50" t="s">
        <v>108</v>
      </c>
      <c r="C40" s="10"/>
      <c r="D40" s="13" t="s">
        <v>19</v>
      </c>
      <c r="E40" s="36"/>
      <c r="F40" s="13"/>
      <c r="G40" s="13"/>
      <c r="H40" s="28">
        <v>5</v>
      </c>
      <c r="I40" s="15">
        <f t="shared" si="2"/>
        <v>46090</v>
      </c>
      <c r="J40" s="23">
        <f t="shared" si="1"/>
        <v>46095</v>
      </c>
      <c r="K40" s="10" t="s">
        <v>109</v>
      </c>
    </row>
    <row r="41" spans="1:11" ht="25.5" x14ac:dyDescent="0.25">
      <c r="A41" s="10" t="s">
        <v>110</v>
      </c>
      <c r="B41" s="50" t="s">
        <v>111</v>
      </c>
      <c r="C41" s="10"/>
      <c r="D41" s="13" t="s">
        <v>19</v>
      </c>
      <c r="E41" s="36"/>
      <c r="F41" s="13"/>
      <c r="G41" s="13" t="s">
        <v>24</v>
      </c>
      <c r="H41" s="28">
        <v>5</v>
      </c>
      <c r="I41" s="15">
        <f t="shared" si="2"/>
        <v>46096</v>
      </c>
      <c r="J41" s="23">
        <f t="shared" si="1"/>
        <v>46101</v>
      </c>
      <c r="K41" s="10" t="s">
        <v>112</v>
      </c>
    </row>
    <row r="42" spans="1:11" ht="25.5" x14ac:dyDescent="0.25">
      <c r="A42" s="10" t="s">
        <v>113</v>
      </c>
      <c r="B42" s="50" t="s">
        <v>114</v>
      </c>
      <c r="C42" s="10"/>
      <c r="D42" s="13" t="s">
        <v>87</v>
      </c>
      <c r="E42" s="10"/>
      <c r="F42" s="13" t="s">
        <v>19</v>
      </c>
      <c r="G42" s="13"/>
      <c r="H42" s="28">
        <v>1</v>
      </c>
      <c r="I42" s="15">
        <f t="shared" si="2"/>
        <v>46102</v>
      </c>
      <c r="J42" s="23">
        <f t="shared" si="1"/>
        <v>46103</v>
      </c>
      <c r="K42" s="10" t="s">
        <v>115</v>
      </c>
    </row>
    <row r="43" spans="1:11" ht="25.5" x14ac:dyDescent="0.25">
      <c r="A43" s="10" t="s">
        <v>116</v>
      </c>
      <c r="B43" s="50" t="s">
        <v>117</v>
      </c>
      <c r="C43" s="10"/>
      <c r="D43" s="13" t="s">
        <v>87</v>
      </c>
      <c r="E43" s="13"/>
      <c r="F43" s="13" t="s">
        <v>19</v>
      </c>
      <c r="G43" s="13"/>
      <c r="H43" s="28">
        <v>5</v>
      </c>
      <c r="I43" s="15">
        <f t="shared" si="2"/>
        <v>46104</v>
      </c>
      <c r="J43" s="23">
        <f t="shared" si="1"/>
        <v>46109</v>
      </c>
      <c r="K43" s="10" t="s">
        <v>118</v>
      </c>
    </row>
    <row r="44" spans="1:11" ht="38.25" x14ac:dyDescent="0.25">
      <c r="A44" s="10" t="s">
        <v>119</v>
      </c>
      <c r="B44" s="50" t="s">
        <v>120</v>
      </c>
      <c r="C44" s="10"/>
      <c r="D44" s="13" t="s">
        <v>87</v>
      </c>
      <c r="E44" s="13" t="s">
        <v>19</v>
      </c>
      <c r="F44" s="13"/>
      <c r="G44" s="13"/>
      <c r="H44" s="28">
        <v>5</v>
      </c>
      <c r="I44" s="15">
        <f t="shared" si="2"/>
        <v>46110</v>
      </c>
      <c r="J44" s="23">
        <f t="shared" si="1"/>
        <v>46115</v>
      </c>
      <c r="K44" s="10" t="s">
        <v>121</v>
      </c>
    </row>
    <row r="45" spans="1:11" ht="38.25" x14ac:dyDescent="0.25">
      <c r="A45" s="10" t="s">
        <v>122</v>
      </c>
      <c r="B45" s="50" t="s">
        <v>123</v>
      </c>
      <c r="C45" s="10"/>
      <c r="D45" s="13" t="s">
        <v>19</v>
      </c>
      <c r="E45" s="13" t="s">
        <v>124</v>
      </c>
      <c r="F45" s="13"/>
      <c r="G45" s="13"/>
      <c r="H45" s="28">
        <v>5</v>
      </c>
      <c r="I45" s="15">
        <f t="shared" si="2"/>
        <v>46116</v>
      </c>
      <c r="J45" s="23">
        <f t="shared" si="1"/>
        <v>46121</v>
      </c>
      <c r="K45" s="10" t="s">
        <v>125</v>
      </c>
    </row>
    <row r="46" spans="1:11" ht="25.5" x14ac:dyDescent="0.25">
      <c r="A46" s="10" t="s">
        <v>126</v>
      </c>
      <c r="B46" s="50" t="s">
        <v>127</v>
      </c>
      <c r="C46" s="10"/>
      <c r="D46" s="13" t="s">
        <v>19</v>
      </c>
      <c r="E46" s="13"/>
      <c r="F46" s="13"/>
      <c r="G46" s="13" t="s">
        <v>24</v>
      </c>
      <c r="H46" s="28">
        <v>5</v>
      </c>
      <c r="I46" s="15">
        <f t="shared" si="2"/>
        <v>46122</v>
      </c>
      <c r="J46" s="23">
        <f t="shared" si="1"/>
        <v>46127</v>
      </c>
      <c r="K46" s="10" t="s">
        <v>121</v>
      </c>
    </row>
    <row r="47" spans="1:11" ht="38.25" x14ac:dyDescent="0.25">
      <c r="A47" s="31" t="s">
        <v>128</v>
      </c>
      <c r="B47" s="50" t="s">
        <v>129</v>
      </c>
      <c r="C47" s="10"/>
      <c r="D47" s="13" t="s">
        <v>87</v>
      </c>
      <c r="E47" s="13"/>
      <c r="F47" s="13"/>
      <c r="G47" s="13"/>
      <c r="H47" s="28">
        <v>1</v>
      </c>
      <c r="I47" s="15">
        <f t="shared" si="2"/>
        <v>46128</v>
      </c>
      <c r="J47" s="23">
        <f t="shared" si="1"/>
        <v>46129</v>
      </c>
      <c r="K47" s="10" t="s">
        <v>130</v>
      </c>
    </row>
    <row r="48" spans="1:11" ht="25.5" x14ac:dyDescent="0.25">
      <c r="A48" s="31">
        <v>7</v>
      </c>
      <c r="B48" s="50" t="s">
        <v>131</v>
      </c>
      <c r="C48" s="10"/>
      <c r="D48" s="13" t="s">
        <v>87</v>
      </c>
      <c r="E48" s="10" t="s">
        <v>132</v>
      </c>
      <c r="F48" s="13" t="s">
        <v>133</v>
      </c>
      <c r="G48" s="13"/>
      <c r="H48" s="28">
        <v>10</v>
      </c>
      <c r="I48" s="15">
        <f t="shared" si="2"/>
        <v>46130</v>
      </c>
      <c r="J48" s="23">
        <f t="shared" si="1"/>
        <v>46140</v>
      </c>
      <c r="K48" s="10" t="s">
        <v>134</v>
      </c>
    </row>
    <row r="49" spans="1:11" ht="38.25" x14ac:dyDescent="0.25">
      <c r="A49" s="37">
        <v>8</v>
      </c>
      <c r="B49" s="53" t="s">
        <v>135</v>
      </c>
      <c r="C49" s="39"/>
      <c r="D49" s="40" t="s">
        <v>87</v>
      </c>
      <c r="E49" s="39" t="s">
        <v>132</v>
      </c>
      <c r="F49" s="40" t="s">
        <v>133</v>
      </c>
      <c r="G49" s="40"/>
      <c r="H49" s="41">
        <v>5</v>
      </c>
      <c r="I49" s="42">
        <f t="shared" si="2"/>
        <v>46141</v>
      </c>
      <c r="J49" s="43">
        <f t="shared" si="1"/>
        <v>46146</v>
      </c>
      <c r="K49" s="39" t="s">
        <v>136</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9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activeCell="I43" sqref="I43"/>
    </sheetView>
  </sheetViews>
  <sheetFormatPr defaultColWidth="10.85546875" defaultRowHeight="18.75" x14ac:dyDescent="0.3"/>
  <cols>
    <col min="1" max="1" width="5.85546875" style="2" customWidth="1"/>
    <col min="2" max="2" width="85.7109375" style="44" customWidth="1"/>
    <col min="3" max="3" width="10.85546875" style="2"/>
    <col min="4" max="4" width="12.5703125" style="2" customWidth="1"/>
    <col min="5" max="7" width="10.85546875" style="2"/>
    <col min="8" max="8" width="10.85546875" style="45"/>
    <col min="9" max="10" width="11.28515625" style="45" bestFit="1" customWidth="1"/>
    <col min="11" max="11" width="35.85546875" style="2" customWidth="1"/>
    <col min="12" max="16384" width="10.85546875" style="2"/>
  </cols>
  <sheetData>
    <row r="1" spans="1:11" s="1" customFormat="1" ht="19.5" customHeight="1" x14ac:dyDescent="0.3">
      <c r="A1" s="251" t="s">
        <v>142</v>
      </c>
      <c r="B1" s="251"/>
      <c r="C1" s="251"/>
      <c r="D1" s="251"/>
      <c r="E1" s="251"/>
      <c r="F1" s="251"/>
      <c r="G1" s="251"/>
      <c r="H1" s="251"/>
      <c r="I1" s="251"/>
      <c r="J1" s="251"/>
      <c r="K1" s="251"/>
    </row>
    <row r="2" spans="1:11" s="1" customFormat="1" ht="48" customHeight="1" x14ac:dyDescent="0.3">
      <c r="A2" s="260" t="s">
        <v>143</v>
      </c>
      <c r="B2" s="260"/>
      <c r="C2" s="260"/>
      <c r="D2" s="260"/>
      <c r="E2" s="260"/>
      <c r="F2" s="260"/>
      <c r="G2" s="260"/>
      <c r="H2" s="260"/>
      <c r="I2" s="260"/>
      <c r="J2" s="260"/>
      <c r="K2" s="260"/>
    </row>
    <row r="3" spans="1:11" s="1" customFormat="1" ht="66" customHeight="1" x14ac:dyDescent="0.3">
      <c r="A3" s="253" t="s">
        <v>144</v>
      </c>
      <c r="B3" s="253"/>
      <c r="C3" s="253"/>
      <c r="D3" s="253"/>
      <c r="E3" s="253"/>
      <c r="F3" s="253"/>
      <c r="G3" s="253"/>
      <c r="H3" s="253"/>
      <c r="I3" s="253"/>
      <c r="J3" s="253"/>
      <c r="K3" s="253"/>
    </row>
    <row r="4" spans="1:11" ht="15.75" x14ac:dyDescent="0.25">
      <c r="A4" s="254"/>
      <c r="B4" s="254"/>
      <c r="C4" s="254"/>
      <c r="D4" s="254"/>
      <c r="E4" s="254"/>
      <c r="F4" s="254"/>
      <c r="G4" s="254"/>
      <c r="H4" s="254"/>
      <c r="I4" s="254"/>
      <c r="J4" s="254"/>
      <c r="K4" s="254"/>
    </row>
    <row r="5" spans="1:11" ht="15" x14ac:dyDescent="0.25">
      <c r="A5" s="224" t="s">
        <v>3</v>
      </c>
      <c r="B5" s="255" t="s">
        <v>4</v>
      </c>
      <c r="C5" s="224" t="s">
        <v>5</v>
      </c>
      <c r="D5" s="225" t="s">
        <v>6</v>
      </c>
      <c r="E5" s="226"/>
      <c r="F5" s="227"/>
      <c r="G5" s="228" t="s">
        <v>7</v>
      </c>
      <c r="H5" s="230" t="s">
        <v>8</v>
      </c>
      <c r="I5" s="231"/>
      <c r="J5" s="232"/>
      <c r="K5" s="224" t="s">
        <v>9</v>
      </c>
    </row>
    <row r="6" spans="1:11" ht="25.5" x14ac:dyDescent="0.25">
      <c r="A6" s="224"/>
      <c r="B6" s="255"/>
      <c r="C6" s="224"/>
      <c r="D6" s="3" t="s">
        <v>10</v>
      </c>
      <c r="E6" s="3" t="s">
        <v>11</v>
      </c>
      <c r="F6" s="3" t="s">
        <v>12</v>
      </c>
      <c r="G6" s="229"/>
      <c r="H6" s="4" t="s">
        <v>8</v>
      </c>
      <c r="I6" s="5" t="s">
        <v>13</v>
      </c>
      <c r="J6" s="5" t="s">
        <v>14</v>
      </c>
      <c r="K6" s="224"/>
    </row>
    <row r="7" spans="1:11" x14ac:dyDescent="0.25">
      <c r="A7" s="6" t="s">
        <v>15</v>
      </c>
      <c r="B7" s="55" t="s">
        <v>16</v>
      </c>
      <c r="C7" s="6"/>
      <c r="D7" s="6"/>
      <c r="E7" s="6"/>
      <c r="F7" s="6"/>
      <c r="G7" s="6"/>
      <c r="H7" s="8"/>
      <c r="I7" s="8"/>
      <c r="J7" s="9"/>
      <c r="K7" s="6"/>
    </row>
    <row r="8" spans="1:11" ht="50.25" customHeight="1" x14ac:dyDescent="0.25">
      <c r="A8" s="10">
        <v>1</v>
      </c>
      <c r="B8" s="11" t="s">
        <v>17</v>
      </c>
      <c r="C8" s="12" t="s">
        <v>280</v>
      </c>
      <c r="D8" s="13" t="s">
        <v>18</v>
      </c>
      <c r="E8" s="10" t="s">
        <v>19</v>
      </c>
      <c r="F8" s="10"/>
      <c r="G8" s="10" t="s">
        <v>20</v>
      </c>
      <c r="H8" s="14">
        <v>15</v>
      </c>
      <c r="I8" s="15"/>
      <c r="J8" s="16"/>
      <c r="K8" s="17"/>
    </row>
    <row r="9" spans="1:11" ht="50.25" customHeight="1" x14ac:dyDescent="0.25">
      <c r="A9" s="10">
        <v>2</v>
      </c>
      <c r="B9" s="11" t="s">
        <v>21</v>
      </c>
      <c r="C9" s="12" t="s">
        <v>280</v>
      </c>
      <c r="D9" s="10" t="s">
        <v>22</v>
      </c>
      <c r="E9" s="13" t="s">
        <v>18</v>
      </c>
      <c r="F9" s="10" t="s">
        <v>23</v>
      </c>
      <c r="G9" s="10" t="s">
        <v>24</v>
      </c>
      <c r="H9" s="14">
        <v>20</v>
      </c>
      <c r="I9" s="15"/>
      <c r="J9" s="16"/>
      <c r="K9" s="17"/>
    </row>
    <row r="10" spans="1:11" ht="50.25" customHeight="1" x14ac:dyDescent="0.25">
      <c r="A10" s="10">
        <v>3</v>
      </c>
      <c r="B10" s="11" t="s">
        <v>25</v>
      </c>
      <c r="C10" s="18"/>
      <c r="D10" s="13" t="s">
        <v>23</v>
      </c>
      <c r="E10" s="10" t="s">
        <v>22</v>
      </c>
      <c r="F10" s="10" t="s">
        <v>26</v>
      </c>
      <c r="G10" s="10" t="s">
        <v>20</v>
      </c>
      <c r="H10" s="14">
        <v>10</v>
      </c>
      <c r="I10" s="15">
        <v>45829</v>
      </c>
      <c r="J10" s="16">
        <f t="shared" ref="J10:J11" si="0">IFERROR(DATE(YEAR(I10),MONTH(I10),DAY(I10))+H10,"0")</f>
        <v>45839</v>
      </c>
      <c r="K10" s="17"/>
    </row>
    <row r="11" spans="1:11" ht="50.25" customHeight="1" x14ac:dyDescent="0.25">
      <c r="A11" s="10">
        <v>4</v>
      </c>
      <c r="B11" s="11" t="s">
        <v>27</v>
      </c>
      <c r="C11" s="12"/>
      <c r="D11" s="13" t="s">
        <v>24</v>
      </c>
      <c r="E11" s="10"/>
      <c r="F11" s="10"/>
      <c r="G11" s="10" t="s">
        <v>20</v>
      </c>
      <c r="H11" s="14">
        <v>10</v>
      </c>
      <c r="I11" s="15">
        <f>+J10+1</f>
        <v>45840</v>
      </c>
      <c r="J11" s="16">
        <f t="shared" si="0"/>
        <v>45850</v>
      </c>
      <c r="K11" s="19"/>
    </row>
    <row r="12" spans="1:11" ht="27.75" customHeight="1" x14ac:dyDescent="0.25">
      <c r="A12" s="17" t="s">
        <v>28</v>
      </c>
      <c r="B12" s="257" t="s">
        <v>29</v>
      </c>
      <c r="C12" s="258"/>
      <c r="D12" s="258"/>
      <c r="E12" s="258"/>
      <c r="F12" s="258"/>
      <c r="G12" s="258"/>
      <c r="H12" s="258"/>
      <c r="I12" s="258"/>
      <c r="J12" s="258"/>
      <c r="K12" s="259"/>
    </row>
    <row r="13" spans="1:11" ht="38.25" x14ac:dyDescent="0.25">
      <c r="A13" s="19">
        <v>1</v>
      </c>
      <c r="B13" s="20" t="s">
        <v>30</v>
      </c>
      <c r="C13" s="19"/>
      <c r="D13" s="21" t="s">
        <v>31</v>
      </c>
      <c r="E13" s="19" t="s">
        <v>19</v>
      </c>
      <c r="F13" s="19" t="s">
        <v>32</v>
      </c>
      <c r="G13" s="19" t="s">
        <v>24</v>
      </c>
      <c r="H13" s="21">
        <v>10</v>
      </c>
      <c r="I13" s="22">
        <f>+J11+1</f>
        <v>45851</v>
      </c>
      <c r="J13" s="23">
        <f t="shared" ref="J13:J49" si="1">IFERROR(DATE(YEAR(I13),MONTH(I13),DAY(I13))+H13,"0")</f>
        <v>45861</v>
      </c>
      <c r="K13" s="24" t="s">
        <v>33</v>
      </c>
    </row>
    <row r="14" spans="1:11" ht="25.5" x14ac:dyDescent="0.25">
      <c r="A14" s="19">
        <v>2</v>
      </c>
      <c r="B14" s="20" t="s">
        <v>34</v>
      </c>
      <c r="C14" s="19"/>
      <c r="D14" s="21" t="s">
        <v>19</v>
      </c>
      <c r="E14" s="19" t="s">
        <v>19</v>
      </c>
      <c r="F14" s="26" t="s">
        <v>32</v>
      </c>
      <c r="G14" s="19" t="s">
        <v>24</v>
      </c>
      <c r="H14" s="21">
        <v>10</v>
      </c>
      <c r="I14" s="22">
        <f>+J13+1</f>
        <v>45862</v>
      </c>
      <c r="J14" s="23">
        <f t="shared" si="1"/>
        <v>45872</v>
      </c>
      <c r="K14" s="24" t="s">
        <v>33</v>
      </c>
    </row>
    <row r="15" spans="1:11" ht="45.75" customHeight="1" x14ac:dyDescent="0.25">
      <c r="A15" s="19">
        <v>3</v>
      </c>
      <c r="B15" s="20" t="s">
        <v>35</v>
      </c>
      <c r="C15" s="19"/>
      <c r="D15" s="21" t="s">
        <v>19</v>
      </c>
      <c r="E15" s="19" t="s">
        <v>36</v>
      </c>
      <c r="F15" s="26" t="s">
        <v>32</v>
      </c>
      <c r="G15" s="19" t="s">
        <v>24</v>
      </c>
      <c r="H15" s="21">
        <v>1</v>
      </c>
      <c r="I15" s="22">
        <f>+J14+1</f>
        <v>45873</v>
      </c>
      <c r="J15" s="23">
        <f t="shared" si="1"/>
        <v>45874</v>
      </c>
      <c r="K15" s="24" t="s">
        <v>33</v>
      </c>
    </row>
    <row r="16" spans="1:11" x14ac:dyDescent="0.25">
      <c r="A16" s="17" t="s">
        <v>37</v>
      </c>
      <c r="B16" s="27" t="s">
        <v>38</v>
      </c>
      <c r="C16" s="10"/>
      <c r="D16" s="13"/>
      <c r="E16" s="10"/>
      <c r="F16" s="13"/>
      <c r="G16" s="13"/>
      <c r="H16" s="28"/>
      <c r="I16" s="15"/>
      <c r="J16" s="23"/>
      <c r="K16" s="10"/>
    </row>
    <row r="17" spans="1:11" ht="63.75" x14ac:dyDescent="0.25">
      <c r="A17" s="19">
        <v>1</v>
      </c>
      <c r="B17" s="20" t="s">
        <v>39</v>
      </c>
      <c r="C17" s="19"/>
      <c r="D17" s="26" t="s">
        <v>19</v>
      </c>
      <c r="E17" s="26"/>
      <c r="F17" s="26"/>
      <c r="G17" s="26"/>
      <c r="H17" s="21">
        <v>1</v>
      </c>
      <c r="I17" s="22">
        <f>+J15+1</f>
        <v>45875</v>
      </c>
      <c r="J17" s="23">
        <f t="shared" si="1"/>
        <v>45876</v>
      </c>
      <c r="K17" s="29" t="s">
        <v>40</v>
      </c>
    </row>
    <row r="18" spans="1:11" x14ac:dyDescent="0.25">
      <c r="A18" s="19">
        <v>2</v>
      </c>
      <c r="B18" s="20" t="s">
        <v>41</v>
      </c>
      <c r="C18" s="19"/>
      <c r="D18" s="26"/>
      <c r="E18" s="26"/>
      <c r="F18" s="26"/>
      <c r="G18" s="26"/>
      <c r="H18" s="21"/>
      <c r="I18" s="22"/>
      <c r="J18" s="23"/>
      <c r="K18" s="29"/>
    </row>
    <row r="19" spans="1:11" ht="38.25" x14ac:dyDescent="0.25">
      <c r="A19" s="19" t="s">
        <v>42</v>
      </c>
      <c r="B19" s="20" t="s">
        <v>43</v>
      </c>
      <c r="C19" s="19"/>
      <c r="D19" s="30" t="s">
        <v>44</v>
      </c>
      <c r="E19" s="26"/>
      <c r="F19" s="26"/>
      <c r="G19" s="26" t="s">
        <v>24</v>
      </c>
      <c r="H19" s="21">
        <v>15</v>
      </c>
      <c r="I19" s="22">
        <f>+J17+1</f>
        <v>45877</v>
      </c>
      <c r="J19" s="23">
        <f t="shared" si="1"/>
        <v>45892</v>
      </c>
      <c r="K19" s="29" t="s">
        <v>45</v>
      </c>
    </row>
    <row r="20" spans="1:11" ht="37.5" x14ac:dyDescent="0.25">
      <c r="A20" s="19" t="s">
        <v>46</v>
      </c>
      <c r="B20" s="20" t="s">
        <v>47</v>
      </c>
      <c r="C20" s="19"/>
      <c r="D20" s="30" t="s">
        <v>48</v>
      </c>
      <c r="E20" s="26"/>
      <c r="F20" s="26"/>
      <c r="G20" s="26"/>
      <c r="H20" s="21">
        <v>30</v>
      </c>
      <c r="I20" s="22">
        <f>+J19+1</f>
        <v>45893</v>
      </c>
      <c r="J20" s="23">
        <f t="shared" si="1"/>
        <v>45923</v>
      </c>
      <c r="K20" s="29" t="s">
        <v>49</v>
      </c>
    </row>
    <row r="21" spans="1:11" ht="51" x14ac:dyDescent="0.25">
      <c r="A21" s="19" t="s">
        <v>50</v>
      </c>
      <c r="B21" s="20" t="s">
        <v>51</v>
      </c>
      <c r="C21" s="19"/>
      <c r="D21" s="26" t="s">
        <v>19</v>
      </c>
      <c r="E21" s="26" t="s">
        <v>52</v>
      </c>
      <c r="F21" s="26"/>
      <c r="G21" s="26" t="s">
        <v>24</v>
      </c>
      <c r="H21" s="21"/>
      <c r="I21" s="22"/>
      <c r="J21" s="23"/>
      <c r="K21" s="29" t="s">
        <v>53</v>
      </c>
    </row>
    <row r="22" spans="1:11" ht="63.75" x14ac:dyDescent="0.25">
      <c r="A22" s="31" t="s">
        <v>54</v>
      </c>
      <c r="B22" s="32" t="s">
        <v>55</v>
      </c>
      <c r="C22" s="10"/>
      <c r="D22" s="13" t="s">
        <v>56</v>
      </c>
      <c r="E22" s="13"/>
      <c r="F22" s="13"/>
      <c r="G22" s="13"/>
      <c r="H22" s="28">
        <v>5</v>
      </c>
      <c r="I22" s="15">
        <f>+J20+1</f>
        <v>45924</v>
      </c>
      <c r="J22" s="23">
        <f t="shared" si="1"/>
        <v>45929</v>
      </c>
      <c r="K22" s="29" t="s">
        <v>57</v>
      </c>
    </row>
    <row r="23" spans="1:11" ht="165.75" x14ac:dyDescent="0.25">
      <c r="A23" s="31" t="s">
        <v>54</v>
      </c>
      <c r="B23" s="32" t="s">
        <v>58</v>
      </c>
      <c r="C23" s="10"/>
      <c r="D23" s="13" t="s">
        <v>59</v>
      </c>
      <c r="E23" s="13" t="s">
        <v>19</v>
      </c>
      <c r="F23" s="13"/>
      <c r="G23" s="13"/>
      <c r="H23" s="28">
        <v>5</v>
      </c>
      <c r="I23" s="15">
        <f>+J22+1</f>
        <v>45930</v>
      </c>
      <c r="J23" s="23">
        <f t="shared" si="1"/>
        <v>45935</v>
      </c>
      <c r="K23" s="29" t="s">
        <v>60</v>
      </c>
    </row>
    <row r="24" spans="1:11" ht="37.5" x14ac:dyDescent="0.25">
      <c r="A24" s="10">
        <v>3</v>
      </c>
      <c r="B24" s="32" t="s">
        <v>61</v>
      </c>
      <c r="C24" s="10"/>
      <c r="D24" s="13" t="s">
        <v>19</v>
      </c>
      <c r="E24" s="13"/>
      <c r="F24" s="13"/>
      <c r="G24" s="13" t="s">
        <v>24</v>
      </c>
      <c r="H24" s="28">
        <v>2</v>
      </c>
      <c r="I24" s="15">
        <f>+J23+1</f>
        <v>45936</v>
      </c>
      <c r="J24" s="23">
        <f t="shared" si="1"/>
        <v>45938</v>
      </c>
      <c r="K24" s="10" t="s">
        <v>62</v>
      </c>
    </row>
    <row r="25" spans="1:11" ht="37.5" x14ac:dyDescent="0.25">
      <c r="A25" s="31" t="s">
        <v>54</v>
      </c>
      <c r="B25" s="33" t="s">
        <v>63</v>
      </c>
      <c r="C25" s="10"/>
      <c r="D25" s="13"/>
      <c r="E25" s="13"/>
      <c r="F25" s="13"/>
      <c r="G25" s="13"/>
      <c r="H25" s="28"/>
      <c r="I25" s="15"/>
      <c r="J25" s="23"/>
      <c r="K25" s="10" t="s">
        <v>64</v>
      </c>
    </row>
    <row r="26" spans="1:11" ht="75" x14ac:dyDescent="0.25">
      <c r="A26" s="31" t="s">
        <v>65</v>
      </c>
      <c r="B26" s="33" t="s">
        <v>140</v>
      </c>
      <c r="C26" s="10"/>
      <c r="D26" s="13"/>
      <c r="E26" s="13"/>
      <c r="F26" s="13"/>
      <c r="G26" s="13"/>
      <c r="H26" s="28"/>
      <c r="I26" s="15"/>
      <c r="J26" s="23"/>
      <c r="K26" s="31" t="s">
        <v>67</v>
      </c>
    </row>
    <row r="27" spans="1:11" ht="15" x14ac:dyDescent="0.25">
      <c r="A27" s="19">
        <v>4</v>
      </c>
      <c r="B27" s="219" t="s">
        <v>141</v>
      </c>
      <c r="C27" s="220"/>
      <c r="D27" s="220"/>
      <c r="E27" s="220"/>
      <c r="F27" s="221"/>
      <c r="G27" s="26"/>
      <c r="H27" s="21"/>
      <c r="I27" s="22"/>
      <c r="J27" s="23"/>
      <c r="K27" s="19" t="s">
        <v>69</v>
      </c>
    </row>
    <row r="28" spans="1:11" ht="51" x14ac:dyDescent="0.25">
      <c r="A28" s="19" t="s">
        <v>70</v>
      </c>
      <c r="B28" s="34" t="s">
        <v>71</v>
      </c>
      <c r="C28" s="19"/>
      <c r="D28" s="21" t="s">
        <v>145</v>
      </c>
      <c r="E28" s="26" t="s">
        <v>22</v>
      </c>
      <c r="F28" s="26"/>
      <c r="G28" s="26"/>
      <c r="H28" s="21">
        <v>5</v>
      </c>
      <c r="I28" s="22">
        <f>+J24+1</f>
        <v>45939</v>
      </c>
      <c r="J28" s="23">
        <f t="shared" si="1"/>
        <v>45944</v>
      </c>
      <c r="K28" s="35" t="s">
        <v>73</v>
      </c>
    </row>
    <row r="29" spans="1:11" ht="114.75" x14ac:dyDescent="0.25">
      <c r="A29" s="19" t="s">
        <v>74</v>
      </c>
      <c r="B29" s="20" t="s">
        <v>75</v>
      </c>
      <c r="C29" s="19"/>
      <c r="D29" s="26"/>
      <c r="E29" s="26"/>
      <c r="F29" s="26"/>
      <c r="G29" s="26"/>
      <c r="H29" s="21">
        <v>5</v>
      </c>
      <c r="I29" s="22">
        <f>+J28+1</f>
        <v>45945</v>
      </c>
      <c r="J29" s="23">
        <f t="shared" si="1"/>
        <v>45950</v>
      </c>
      <c r="K29" s="24" t="s">
        <v>76</v>
      </c>
    </row>
    <row r="30" spans="1:11" ht="102" x14ac:dyDescent="0.25">
      <c r="A30" s="19" t="s">
        <v>77</v>
      </c>
      <c r="B30" s="20" t="s">
        <v>78</v>
      </c>
      <c r="C30" s="19"/>
      <c r="D30" s="26" t="s">
        <v>24</v>
      </c>
      <c r="E30" s="26" t="s">
        <v>22</v>
      </c>
      <c r="F30" s="26"/>
      <c r="G30" s="26"/>
      <c r="H30" s="21">
        <v>5</v>
      </c>
      <c r="I30" s="22">
        <f>+J29+1</f>
        <v>45951</v>
      </c>
      <c r="J30" s="23">
        <f t="shared" si="1"/>
        <v>45956</v>
      </c>
      <c r="K30" s="19" t="s">
        <v>79</v>
      </c>
    </row>
    <row r="31" spans="1:11" ht="26.25" customHeight="1" x14ac:dyDescent="0.25">
      <c r="A31" s="10">
        <v>5</v>
      </c>
      <c r="B31" s="32" t="s">
        <v>80</v>
      </c>
      <c r="C31" s="10"/>
      <c r="D31" s="13"/>
      <c r="E31" s="13"/>
      <c r="F31" s="13"/>
      <c r="G31" s="13"/>
      <c r="H31" s="28"/>
      <c r="I31" s="15"/>
      <c r="J31" s="23"/>
      <c r="K31" s="10"/>
    </row>
    <row r="32" spans="1:11" ht="26.25" customHeight="1" x14ac:dyDescent="0.25">
      <c r="A32" s="10" t="s">
        <v>81</v>
      </c>
      <c r="B32" s="32" t="s">
        <v>82</v>
      </c>
      <c r="C32" s="10"/>
      <c r="D32" s="28" t="s">
        <v>145</v>
      </c>
      <c r="E32" s="13"/>
      <c r="F32" s="13"/>
      <c r="G32" s="13"/>
      <c r="H32" s="21">
        <v>30</v>
      </c>
      <c r="I32" s="22">
        <f>+J30+1</f>
        <v>45957</v>
      </c>
      <c r="J32" s="23">
        <f t="shared" si="1"/>
        <v>45987</v>
      </c>
      <c r="K32" s="10" t="s">
        <v>83</v>
      </c>
    </row>
    <row r="33" spans="1:11" ht="26.25" customHeight="1" x14ac:dyDescent="0.25">
      <c r="A33" s="10" t="s">
        <v>84</v>
      </c>
      <c r="B33" s="32" t="s">
        <v>85</v>
      </c>
      <c r="C33" s="10"/>
      <c r="D33" s="13" t="s">
        <v>86</v>
      </c>
      <c r="E33" s="13" t="s">
        <v>87</v>
      </c>
      <c r="F33" s="13"/>
      <c r="G33" s="13"/>
      <c r="H33" s="21">
        <v>15</v>
      </c>
      <c r="I33" s="22">
        <f>+J32+1</f>
        <v>45988</v>
      </c>
      <c r="J33" s="23">
        <f t="shared" si="1"/>
        <v>46003</v>
      </c>
      <c r="K33" s="10" t="s">
        <v>88</v>
      </c>
    </row>
    <row r="34" spans="1:11" ht="26.25" customHeight="1" x14ac:dyDescent="0.25">
      <c r="A34" s="10" t="s">
        <v>89</v>
      </c>
      <c r="B34" s="32" t="s">
        <v>90</v>
      </c>
      <c r="C34" s="10"/>
      <c r="D34" s="13" t="s">
        <v>86</v>
      </c>
      <c r="E34" s="13"/>
      <c r="F34" s="13"/>
      <c r="G34" s="13" t="s">
        <v>24</v>
      </c>
      <c r="H34" s="21">
        <v>15</v>
      </c>
      <c r="I34" s="22">
        <f>+J33+1</f>
        <v>46004</v>
      </c>
      <c r="J34" s="23">
        <f t="shared" si="1"/>
        <v>46019</v>
      </c>
      <c r="K34" s="10" t="s">
        <v>91</v>
      </c>
    </row>
    <row r="35" spans="1:11" ht="26.25" customHeight="1" x14ac:dyDescent="0.25">
      <c r="A35" s="10">
        <v>6</v>
      </c>
      <c r="B35" s="32" t="s">
        <v>92</v>
      </c>
      <c r="C35" s="10"/>
      <c r="D35" s="13"/>
      <c r="E35" s="10"/>
      <c r="F35" s="13"/>
      <c r="G35" s="13"/>
      <c r="H35" s="28"/>
      <c r="I35" s="15"/>
      <c r="J35" s="23"/>
      <c r="K35" s="10"/>
    </row>
    <row r="36" spans="1:11" ht="63.75" customHeight="1" x14ac:dyDescent="0.25">
      <c r="A36" s="10" t="s">
        <v>93</v>
      </c>
      <c r="B36" s="32" t="s">
        <v>94</v>
      </c>
      <c r="C36" s="10"/>
      <c r="D36" s="13" t="s">
        <v>87</v>
      </c>
      <c r="E36" s="13" t="s">
        <v>95</v>
      </c>
      <c r="F36" s="13" t="s">
        <v>19</v>
      </c>
      <c r="G36" s="13"/>
      <c r="H36" s="28">
        <v>30</v>
      </c>
      <c r="I36" s="15">
        <f>+J34+1</f>
        <v>46020</v>
      </c>
      <c r="J36" s="23">
        <f t="shared" si="1"/>
        <v>46050</v>
      </c>
      <c r="K36" s="10" t="s">
        <v>96</v>
      </c>
    </row>
    <row r="37" spans="1:11" x14ac:dyDescent="0.25">
      <c r="A37" s="10" t="s">
        <v>97</v>
      </c>
      <c r="B37" s="32" t="s">
        <v>98</v>
      </c>
      <c r="C37" s="10"/>
      <c r="D37" s="13" t="s">
        <v>99</v>
      </c>
      <c r="E37" s="36"/>
      <c r="F37" s="13" t="s">
        <v>19</v>
      </c>
      <c r="G37" s="13"/>
      <c r="H37" s="28">
        <v>30</v>
      </c>
      <c r="I37" s="15">
        <f>+J36+1</f>
        <v>46051</v>
      </c>
      <c r="J37" s="23">
        <f t="shared" si="1"/>
        <v>46081</v>
      </c>
      <c r="K37" s="10" t="s">
        <v>100</v>
      </c>
    </row>
    <row r="38" spans="1:11" ht="42" customHeight="1" x14ac:dyDescent="0.25">
      <c r="A38" s="10" t="s">
        <v>101</v>
      </c>
      <c r="B38" s="32" t="s">
        <v>102</v>
      </c>
      <c r="C38" s="10"/>
      <c r="D38" s="13" t="s">
        <v>87</v>
      </c>
      <c r="E38" s="36"/>
      <c r="F38" s="13" t="s">
        <v>19</v>
      </c>
      <c r="G38" s="13"/>
      <c r="H38" s="28">
        <v>1</v>
      </c>
      <c r="I38" s="15">
        <f t="shared" ref="I38:I49" si="2">+J37+1</f>
        <v>46082</v>
      </c>
      <c r="J38" s="23">
        <f t="shared" si="1"/>
        <v>46083</v>
      </c>
      <c r="K38" s="10" t="s">
        <v>103</v>
      </c>
    </row>
    <row r="39" spans="1:11" ht="40.5" customHeight="1" x14ac:dyDescent="0.25">
      <c r="A39" s="10" t="s">
        <v>104</v>
      </c>
      <c r="B39" s="32" t="s">
        <v>105</v>
      </c>
      <c r="C39" s="10"/>
      <c r="D39" s="13" t="s">
        <v>87</v>
      </c>
      <c r="E39" s="36"/>
      <c r="F39" s="13" t="s">
        <v>19</v>
      </c>
      <c r="G39" s="13"/>
      <c r="H39" s="28">
        <v>5</v>
      </c>
      <c r="I39" s="15">
        <f t="shared" si="2"/>
        <v>46084</v>
      </c>
      <c r="J39" s="23">
        <f t="shared" si="1"/>
        <v>46089</v>
      </c>
      <c r="K39" s="10" t="s">
        <v>106</v>
      </c>
    </row>
    <row r="40" spans="1:11" ht="40.5" customHeight="1" x14ac:dyDescent="0.25">
      <c r="A40" s="10" t="s">
        <v>107</v>
      </c>
      <c r="B40" s="32" t="s">
        <v>108</v>
      </c>
      <c r="C40" s="10"/>
      <c r="D40" s="13" t="s">
        <v>19</v>
      </c>
      <c r="E40" s="36"/>
      <c r="F40" s="13"/>
      <c r="G40" s="13"/>
      <c r="H40" s="28">
        <v>5</v>
      </c>
      <c r="I40" s="15">
        <f t="shared" si="2"/>
        <v>46090</v>
      </c>
      <c r="J40" s="23">
        <f t="shared" si="1"/>
        <v>46095</v>
      </c>
      <c r="K40" s="10" t="s">
        <v>109</v>
      </c>
    </row>
    <row r="41" spans="1:11" ht="40.5" customHeight="1" x14ac:dyDescent="0.25">
      <c r="A41" s="10" t="s">
        <v>110</v>
      </c>
      <c r="B41" s="32" t="s">
        <v>111</v>
      </c>
      <c r="C41" s="10"/>
      <c r="D41" s="13" t="s">
        <v>19</v>
      </c>
      <c r="E41" s="36"/>
      <c r="F41" s="13"/>
      <c r="G41" s="13" t="s">
        <v>24</v>
      </c>
      <c r="H41" s="28">
        <v>5</v>
      </c>
      <c r="I41" s="15">
        <f t="shared" si="2"/>
        <v>46096</v>
      </c>
      <c r="J41" s="23">
        <f t="shared" si="1"/>
        <v>46101</v>
      </c>
      <c r="K41" s="10" t="s">
        <v>112</v>
      </c>
    </row>
    <row r="42" spans="1:11" ht="40.5" customHeight="1" x14ac:dyDescent="0.25">
      <c r="A42" s="10" t="s">
        <v>113</v>
      </c>
      <c r="B42" s="32" t="s">
        <v>114</v>
      </c>
      <c r="C42" s="10"/>
      <c r="D42" s="13" t="s">
        <v>87</v>
      </c>
      <c r="E42" s="10"/>
      <c r="F42" s="13" t="s">
        <v>19</v>
      </c>
      <c r="G42" s="13"/>
      <c r="H42" s="28">
        <v>1</v>
      </c>
      <c r="I42" s="15">
        <f t="shared" si="2"/>
        <v>46102</v>
      </c>
      <c r="J42" s="23">
        <f t="shared" si="1"/>
        <v>46103</v>
      </c>
      <c r="K42" s="10" t="s">
        <v>115</v>
      </c>
    </row>
    <row r="43" spans="1:11" ht="40.5" customHeight="1" x14ac:dyDescent="0.25">
      <c r="A43" s="10" t="s">
        <v>116</v>
      </c>
      <c r="B43" s="32" t="s">
        <v>117</v>
      </c>
      <c r="C43" s="10"/>
      <c r="D43" s="13" t="s">
        <v>87</v>
      </c>
      <c r="E43" s="13"/>
      <c r="F43" s="13" t="s">
        <v>19</v>
      </c>
      <c r="G43" s="13"/>
      <c r="H43" s="28">
        <v>5</v>
      </c>
      <c r="I43" s="15">
        <f t="shared" si="2"/>
        <v>46104</v>
      </c>
      <c r="J43" s="23">
        <f t="shared" si="1"/>
        <v>46109</v>
      </c>
      <c r="K43" s="10" t="s">
        <v>118</v>
      </c>
    </row>
    <row r="44" spans="1:11" ht="40.5" customHeight="1" x14ac:dyDescent="0.25">
      <c r="A44" s="10" t="s">
        <v>119</v>
      </c>
      <c r="B44" s="32" t="s">
        <v>120</v>
      </c>
      <c r="C44" s="10"/>
      <c r="D44" s="13" t="s">
        <v>87</v>
      </c>
      <c r="E44" s="13" t="s">
        <v>19</v>
      </c>
      <c r="F44" s="13"/>
      <c r="G44" s="13"/>
      <c r="H44" s="28">
        <v>5</v>
      </c>
      <c r="I44" s="15">
        <f t="shared" si="2"/>
        <v>46110</v>
      </c>
      <c r="J44" s="23">
        <f t="shared" si="1"/>
        <v>46115</v>
      </c>
      <c r="K44" s="10" t="s">
        <v>121</v>
      </c>
    </row>
    <row r="45" spans="1:11" ht="40.5" customHeight="1" x14ac:dyDescent="0.25">
      <c r="A45" s="10" t="s">
        <v>122</v>
      </c>
      <c r="B45" s="32" t="s">
        <v>123</v>
      </c>
      <c r="C45" s="10"/>
      <c r="D45" s="13" t="s">
        <v>19</v>
      </c>
      <c r="E45" s="13" t="s">
        <v>124</v>
      </c>
      <c r="F45" s="13"/>
      <c r="G45" s="13"/>
      <c r="H45" s="28">
        <v>5</v>
      </c>
      <c r="I45" s="15">
        <f t="shared" si="2"/>
        <v>46116</v>
      </c>
      <c r="J45" s="23">
        <f t="shared" si="1"/>
        <v>46121</v>
      </c>
      <c r="K45" s="10" t="s">
        <v>125</v>
      </c>
    </row>
    <row r="46" spans="1:11" ht="40.5" customHeight="1" x14ac:dyDescent="0.25">
      <c r="A46" s="10" t="s">
        <v>126</v>
      </c>
      <c r="B46" s="32" t="s">
        <v>127</v>
      </c>
      <c r="C46" s="10"/>
      <c r="D46" s="13" t="s">
        <v>19</v>
      </c>
      <c r="E46" s="13"/>
      <c r="F46" s="13"/>
      <c r="G46" s="13" t="s">
        <v>24</v>
      </c>
      <c r="H46" s="28">
        <v>5</v>
      </c>
      <c r="I46" s="15">
        <f t="shared" si="2"/>
        <v>46122</v>
      </c>
      <c r="J46" s="23">
        <f t="shared" si="1"/>
        <v>46127</v>
      </c>
      <c r="K46" s="10" t="s">
        <v>121</v>
      </c>
    </row>
    <row r="47" spans="1:11" ht="40.5" customHeight="1" x14ac:dyDescent="0.25">
      <c r="A47" s="31" t="s">
        <v>128</v>
      </c>
      <c r="B47" s="32" t="s">
        <v>129</v>
      </c>
      <c r="C47" s="10"/>
      <c r="D47" s="13" t="s">
        <v>87</v>
      </c>
      <c r="E47" s="13"/>
      <c r="F47" s="13"/>
      <c r="G47" s="13"/>
      <c r="H47" s="28">
        <v>1</v>
      </c>
      <c r="I47" s="15">
        <f t="shared" si="2"/>
        <v>46128</v>
      </c>
      <c r="J47" s="23">
        <f t="shared" si="1"/>
        <v>46129</v>
      </c>
      <c r="K47" s="10" t="s">
        <v>130</v>
      </c>
    </row>
    <row r="48" spans="1:11" ht="40.5" customHeight="1" x14ac:dyDescent="0.25">
      <c r="A48" s="31">
        <v>7</v>
      </c>
      <c r="B48" s="32" t="s">
        <v>131</v>
      </c>
      <c r="C48" s="10"/>
      <c r="D48" s="13" t="s">
        <v>87</v>
      </c>
      <c r="E48" s="10" t="s">
        <v>132</v>
      </c>
      <c r="F48" s="13" t="s">
        <v>133</v>
      </c>
      <c r="G48" s="13"/>
      <c r="H48" s="28">
        <v>10</v>
      </c>
      <c r="I48" s="15">
        <f t="shared" si="2"/>
        <v>46130</v>
      </c>
      <c r="J48" s="23">
        <f t="shared" si="1"/>
        <v>46140</v>
      </c>
      <c r="K48" s="10" t="s">
        <v>134</v>
      </c>
    </row>
    <row r="49" spans="1:11" ht="40.5" customHeight="1" x14ac:dyDescent="0.25">
      <c r="A49" s="37">
        <v>8</v>
      </c>
      <c r="B49" s="38" t="s">
        <v>135</v>
      </c>
      <c r="C49" s="39"/>
      <c r="D49" s="40" t="s">
        <v>87</v>
      </c>
      <c r="E49" s="39" t="s">
        <v>132</v>
      </c>
      <c r="F49" s="40" t="s">
        <v>133</v>
      </c>
      <c r="G49" s="40"/>
      <c r="H49" s="41">
        <v>5</v>
      </c>
      <c r="I49" s="42">
        <f t="shared" si="2"/>
        <v>46141</v>
      </c>
      <c r="J49" s="43">
        <f t="shared" si="1"/>
        <v>46146</v>
      </c>
      <c r="K49" s="39" t="s">
        <v>136</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85" zoomScaleNormal="85" zoomScaleSheetLayoutView="70" workbookViewId="0">
      <pane xSplit="11" ySplit="6" topLeftCell="L25" activePane="bottomRight" state="frozen"/>
      <selection pane="topRight" activeCell="L1" sqref="L1"/>
      <selection pane="bottomLeft" activeCell="A7" sqref="A7"/>
      <selection pane="bottomRight" activeCell="C8" sqref="C8:C9"/>
    </sheetView>
  </sheetViews>
  <sheetFormatPr defaultColWidth="10.85546875" defaultRowHeight="20.25" x14ac:dyDescent="0.3"/>
  <cols>
    <col min="1" max="1" width="5.85546875" style="2" customWidth="1"/>
    <col min="2" max="2" width="76.42578125" style="85" customWidth="1"/>
    <col min="3" max="3" width="10.85546875" style="2"/>
    <col min="4" max="4" width="12.5703125" style="2" customWidth="1"/>
    <col min="5" max="7" width="10.85546875" style="2"/>
    <col min="8" max="8" width="10.85546875" style="45"/>
    <col min="9" max="9" width="14.5703125" style="86" customWidth="1"/>
    <col min="10" max="10" width="16.140625" style="87" customWidth="1"/>
    <col min="11" max="11" width="27.28515625" style="2" customWidth="1"/>
    <col min="12" max="16384" width="10.85546875" style="2"/>
  </cols>
  <sheetData>
    <row r="1" spans="1:11" ht="20.25" customHeight="1" x14ac:dyDescent="0.3">
      <c r="A1" s="267" t="s">
        <v>146</v>
      </c>
      <c r="B1" s="267"/>
      <c r="C1" s="267"/>
      <c r="D1" s="267"/>
      <c r="E1" s="267"/>
      <c r="F1" s="267"/>
      <c r="G1" s="267"/>
      <c r="H1" s="267"/>
      <c r="I1" s="267"/>
      <c r="J1" s="267"/>
      <c r="K1" s="267"/>
    </row>
    <row r="2" spans="1:11" s="1" customFormat="1" ht="47.25" customHeight="1" x14ac:dyDescent="0.35">
      <c r="A2" s="256" t="s">
        <v>147</v>
      </c>
      <c r="B2" s="256"/>
      <c r="C2" s="256"/>
      <c r="D2" s="256"/>
      <c r="E2" s="256"/>
      <c r="F2" s="256"/>
      <c r="G2" s="256"/>
      <c r="H2" s="256"/>
      <c r="I2" s="256"/>
      <c r="J2" s="256"/>
      <c r="K2" s="256"/>
    </row>
    <row r="3" spans="1:11" s="1" customFormat="1" ht="59.25" customHeight="1" x14ac:dyDescent="0.3">
      <c r="A3" s="268" t="s">
        <v>148</v>
      </c>
      <c r="B3" s="268"/>
      <c r="C3" s="268"/>
      <c r="D3" s="268"/>
      <c r="E3" s="268"/>
      <c r="F3" s="268"/>
      <c r="G3" s="268"/>
      <c r="H3" s="268"/>
      <c r="I3" s="268"/>
      <c r="J3" s="268"/>
      <c r="K3" s="268"/>
    </row>
    <row r="4" spans="1:11" ht="24" customHeight="1" x14ac:dyDescent="0.25">
      <c r="A4" s="254"/>
      <c r="B4" s="254"/>
      <c r="C4" s="254"/>
      <c r="D4" s="254"/>
      <c r="E4" s="254"/>
      <c r="F4" s="254"/>
      <c r="G4" s="254"/>
      <c r="H4" s="254"/>
      <c r="I4" s="254"/>
      <c r="J4" s="254"/>
      <c r="K4" s="254"/>
    </row>
    <row r="5" spans="1:11" ht="15" x14ac:dyDescent="0.25">
      <c r="A5" s="224" t="s">
        <v>3</v>
      </c>
      <c r="B5" s="269" t="s">
        <v>4</v>
      </c>
      <c r="C5" s="224" t="s">
        <v>5</v>
      </c>
      <c r="D5" s="225" t="s">
        <v>6</v>
      </c>
      <c r="E5" s="226"/>
      <c r="F5" s="227"/>
      <c r="G5" s="228" t="s">
        <v>7</v>
      </c>
      <c r="H5" s="230" t="s">
        <v>8</v>
      </c>
      <c r="I5" s="231"/>
      <c r="J5" s="232"/>
      <c r="K5" s="224" t="s">
        <v>9</v>
      </c>
    </row>
    <row r="6" spans="1:11" ht="25.5" x14ac:dyDescent="0.25">
      <c r="A6" s="224"/>
      <c r="B6" s="269"/>
      <c r="C6" s="224"/>
      <c r="D6" s="3" t="s">
        <v>10</v>
      </c>
      <c r="E6" s="3" t="s">
        <v>11</v>
      </c>
      <c r="F6" s="3" t="s">
        <v>12</v>
      </c>
      <c r="G6" s="229"/>
      <c r="H6" s="4" t="s">
        <v>8</v>
      </c>
      <c r="I6" s="5" t="s">
        <v>13</v>
      </c>
      <c r="J6" s="5" t="s">
        <v>14</v>
      </c>
      <c r="K6" s="224"/>
    </row>
    <row r="7" spans="1:11" x14ac:dyDescent="0.25">
      <c r="A7" s="6" t="s">
        <v>15</v>
      </c>
      <c r="B7" s="56" t="s">
        <v>16</v>
      </c>
      <c r="C7" s="6"/>
      <c r="D7" s="6"/>
      <c r="E7" s="6"/>
      <c r="F7" s="6"/>
      <c r="G7" s="6"/>
      <c r="H7" s="8"/>
      <c r="I7" s="9"/>
      <c r="J7" s="9"/>
      <c r="K7" s="6"/>
    </row>
    <row r="8" spans="1:11" ht="55.5" customHeight="1" x14ac:dyDescent="0.25">
      <c r="A8" s="10">
        <v>1</v>
      </c>
      <c r="B8" s="57" t="s">
        <v>17</v>
      </c>
      <c r="C8" s="12" t="s">
        <v>280</v>
      </c>
      <c r="D8" s="58" t="s">
        <v>18</v>
      </c>
      <c r="E8" s="59" t="s">
        <v>19</v>
      </c>
      <c r="F8" s="59"/>
      <c r="G8" s="59" t="s">
        <v>20</v>
      </c>
      <c r="H8" s="60">
        <v>15</v>
      </c>
      <c r="I8" s="61"/>
      <c r="J8" s="61"/>
      <c r="K8" s="17"/>
    </row>
    <row r="9" spans="1:11" ht="55.5" customHeight="1" x14ac:dyDescent="0.25">
      <c r="A9" s="10">
        <v>2</v>
      </c>
      <c r="B9" s="57" t="s">
        <v>21</v>
      </c>
      <c r="C9" s="12" t="s">
        <v>280</v>
      </c>
      <c r="D9" s="59" t="s">
        <v>22</v>
      </c>
      <c r="E9" s="58" t="s">
        <v>18</v>
      </c>
      <c r="F9" s="59" t="s">
        <v>23</v>
      </c>
      <c r="G9" s="59" t="s">
        <v>24</v>
      </c>
      <c r="H9" s="60">
        <v>20</v>
      </c>
      <c r="I9" s="61"/>
      <c r="J9" s="61"/>
      <c r="K9" s="17"/>
    </row>
    <row r="10" spans="1:11" ht="55.5" customHeight="1" x14ac:dyDescent="0.25">
      <c r="A10" s="10">
        <v>3</v>
      </c>
      <c r="B10" s="57" t="s">
        <v>25</v>
      </c>
      <c r="C10" s="18"/>
      <c r="D10" s="58" t="s">
        <v>23</v>
      </c>
      <c r="E10" s="59" t="s">
        <v>22</v>
      </c>
      <c r="F10" s="59" t="s">
        <v>26</v>
      </c>
      <c r="G10" s="59" t="s">
        <v>20</v>
      </c>
      <c r="H10" s="60">
        <v>10</v>
      </c>
      <c r="I10" s="61">
        <v>45829</v>
      </c>
      <c r="J10" s="61">
        <f t="shared" ref="J10:J11" si="0">IFERROR(DATE(YEAR(I10),MONTH(I10),DAY(I10))+H10,"0")</f>
        <v>45839</v>
      </c>
      <c r="K10" s="17"/>
    </row>
    <row r="11" spans="1:11" ht="55.5" customHeight="1" x14ac:dyDescent="0.25">
      <c r="A11" s="10">
        <v>4</v>
      </c>
      <c r="B11" s="57" t="s">
        <v>27</v>
      </c>
      <c r="C11" s="12"/>
      <c r="D11" s="58" t="s">
        <v>24</v>
      </c>
      <c r="E11" s="59"/>
      <c r="F11" s="59"/>
      <c r="G11" s="59" t="s">
        <v>20</v>
      </c>
      <c r="H11" s="60">
        <v>10</v>
      </c>
      <c r="I11" s="61">
        <f>+J10+1</f>
        <v>45840</v>
      </c>
      <c r="J11" s="61">
        <f t="shared" si="0"/>
        <v>45850</v>
      </c>
      <c r="K11" s="19"/>
    </row>
    <row r="12" spans="1:11" ht="23.25" customHeight="1" x14ac:dyDescent="0.25">
      <c r="A12" s="17" t="s">
        <v>28</v>
      </c>
      <c r="B12" s="261" t="s">
        <v>29</v>
      </c>
      <c r="C12" s="262"/>
      <c r="D12" s="262"/>
      <c r="E12" s="262"/>
      <c r="F12" s="262"/>
      <c r="G12" s="262"/>
      <c r="H12" s="262"/>
      <c r="I12" s="262"/>
      <c r="J12" s="262"/>
      <c r="K12" s="263"/>
    </row>
    <row r="13" spans="1:11" ht="56.25" customHeight="1" x14ac:dyDescent="0.25">
      <c r="A13" s="19">
        <v>1</v>
      </c>
      <c r="B13" s="62" t="s">
        <v>30</v>
      </c>
      <c r="C13" s="19"/>
      <c r="D13" s="63" t="s">
        <v>149</v>
      </c>
      <c r="E13" s="64" t="s">
        <v>19</v>
      </c>
      <c r="F13" s="64" t="s">
        <v>32</v>
      </c>
      <c r="G13" s="64" t="s">
        <v>24</v>
      </c>
      <c r="H13" s="63">
        <v>10</v>
      </c>
      <c r="I13" s="23">
        <f>+J11+1</f>
        <v>45851</v>
      </c>
      <c r="J13" s="23">
        <f t="shared" ref="J13:J49" si="1">IFERROR(DATE(YEAR(I13),MONTH(I13),DAY(I13))+H13,"0")</f>
        <v>45861</v>
      </c>
      <c r="K13" s="65" t="s">
        <v>33</v>
      </c>
    </row>
    <row r="14" spans="1:11" ht="56.25" customHeight="1" x14ac:dyDescent="0.25">
      <c r="A14" s="19">
        <v>2</v>
      </c>
      <c r="B14" s="62" t="s">
        <v>34</v>
      </c>
      <c r="C14" s="19"/>
      <c r="D14" s="63" t="s">
        <v>19</v>
      </c>
      <c r="E14" s="64" t="s">
        <v>19</v>
      </c>
      <c r="F14" s="66" t="s">
        <v>32</v>
      </c>
      <c r="G14" s="64" t="s">
        <v>24</v>
      </c>
      <c r="H14" s="63">
        <v>10</v>
      </c>
      <c r="I14" s="23">
        <f>+J13+1</f>
        <v>45862</v>
      </c>
      <c r="J14" s="23">
        <f t="shared" si="1"/>
        <v>45872</v>
      </c>
      <c r="K14" s="65" t="s">
        <v>33</v>
      </c>
    </row>
    <row r="15" spans="1:11" ht="71.25" customHeight="1" x14ac:dyDescent="0.25">
      <c r="A15" s="19">
        <v>3</v>
      </c>
      <c r="B15" s="62" t="s">
        <v>35</v>
      </c>
      <c r="C15" s="19"/>
      <c r="D15" s="63" t="s">
        <v>19</v>
      </c>
      <c r="E15" s="64" t="s">
        <v>36</v>
      </c>
      <c r="F15" s="66" t="s">
        <v>32</v>
      </c>
      <c r="G15" s="64" t="s">
        <v>24</v>
      </c>
      <c r="H15" s="63">
        <v>1</v>
      </c>
      <c r="I15" s="23">
        <f>+J14+1</f>
        <v>45873</v>
      </c>
      <c r="J15" s="23">
        <f t="shared" si="1"/>
        <v>45874</v>
      </c>
      <c r="K15" s="65" t="s">
        <v>33</v>
      </c>
    </row>
    <row r="16" spans="1:11" ht="26.25" customHeight="1" x14ac:dyDescent="0.25">
      <c r="A16" s="17" t="s">
        <v>37</v>
      </c>
      <c r="B16" s="67" t="s">
        <v>38</v>
      </c>
      <c r="C16" s="10"/>
      <c r="D16" s="13"/>
      <c r="E16" s="10"/>
      <c r="F16" s="13"/>
      <c r="G16" s="13"/>
      <c r="H16" s="28"/>
      <c r="I16" s="16"/>
      <c r="J16" s="23"/>
      <c r="K16" s="10"/>
    </row>
    <row r="17" spans="1:11" ht="76.5" x14ac:dyDescent="0.25">
      <c r="A17" s="19">
        <v>1</v>
      </c>
      <c r="B17" s="62" t="s">
        <v>39</v>
      </c>
      <c r="C17" s="19"/>
      <c r="D17" s="66" t="s">
        <v>19</v>
      </c>
      <c r="E17" s="66"/>
      <c r="F17" s="66"/>
      <c r="G17" s="66"/>
      <c r="H17" s="63">
        <v>1</v>
      </c>
      <c r="I17" s="23">
        <f>+J15+1</f>
        <v>45875</v>
      </c>
      <c r="J17" s="23">
        <f t="shared" si="1"/>
        <v>45876</v>
      </c>
      <c r="K17" s="29" t="s">
        <v>40</v>
      </c>
    </row>
    <row r="18" spans="1:11" ht="36" customHeight="1" x14ac:dyDescent="0.25">
      <c r="A18" s="19">
        <v>2</v>
      </c>
      <c r="B18" s="62" t="s">
        <v>41</v>
      </c>
      <c r="C18" s="19"/>
      <c r="D18" s="26"/>
      <c r="E18" s="26"/>
      <c r="F18" s="26"/>
      <c r="G18" s="26"/>
      <c r="H18" s="21"/>
      <c r="I18" s="23"/>
      <c r="J18" s="23"/>
      <c r="K18" s="29"/>
    </row>
    <row r="19" spans="1:11" ht="38.25" x14ac:dyDescent="0.25">
      <c r="A19" s="19" t="s">
        <v>42</v>
      </c>
      <c r="B19" s="62" t="s">
        <v>43</v>
      </c>
      <c r="C19" s="19"/>
      <c r="D19" s="30" t="s">
        <v>44</v>
      </c>
      <c r="E19" s="26"/>
      <c r="F19" s="26"/>
      <c r="G19" s="26" t="s">
        <v>24</v>
      </c>
      <c r="H19" s="63">
        <v>15</v>
      </c>
      <c r="I19" s="68">
        <f>+J17+1</f>
        <v>45877</v>
      </c>
      <c r="J19" s="68">
        <f t="shared" si="1"/>
        <v>45892</v>
      </c>
      <c r="K19" s="69" t="s">
        <v>45</v>
      </c>
    </row>
    <row r="20" spans="1:11" ht="60.75" x14ac:dyDescent="0.25">
      <c r="A20" s="19" t="s">
        <v>46</v>
      </c>
      <c r="B20" s="62" t="s">
        <v>47</v>
      </c>
      <c r="C20" s="19"/>
      <c r="D20" s="30" t="s">
        <v>48</v>
      </c>
      <c r="E20" s="66"/>
      <c r="F20" s="66"/>
      <c r="G20" s="66"/>
      <c r="H20" s="63">
        <v>30</v>
      </c>
      <c r="I20" s="68">
        <f>+J19+1</f>
        <v>45893</v>
      </c>
      <c r="J20" s="68">
        <f t="shared" si="1"/>
        <v>45923</v>
      </c>
      <c r="K20" s="69" t="s">
        <v>49</v>
      </c>
    </row>
    <row r="21" spans="1:11" ht="60" x14ac:dyDescent="0.25">
      <c r="A21" s="19" t="s">
        <v>50</v>
      </c>
      <c r="B21" s="62" t="s">
        <v>51</v>
      </c>
      <c r="C21" s="19"/>
      <c r="D21" s="66" t="s">
        <v>19</v>
      </c>
      <c r="E21" s="26" t="s">
        <v>52</v>
      </c>
      <c r="F21" s="26"/>
      <c r="G21" s="26" t="s">
        <v>24</v>
      </c>
      <c r="H21" s="21"/>
      <c r="I21" s="23"/>
      <c r="J21" s="23"/>
      <c r="K21" s="69" t="s">
        <v>53</v>
      </c>
    </row>
    <row r="22" spans="1:11" ht="76.5" x14ac:dyDescent="0.25">
      <c r="A22" s="31" t="s">
        <v>54</v>
      </c>
      <c r="B22" s="70" t="s">
        <v>55</v>
      </c>
      <c r="C22" s="10"/>
      <c r="D22" s="58" t="s">
        <v>56</v>
      </c>
      <c r="E22" s="58"/>
      <c r="F22" s="58"/>
      <c r="G22" s="58"/>
      <c r="H22" s="71">
        <v>5</v>
      </c>
      <c r="I22" s="61">
        <f>+J20+1</f>
        <v>45924</v>
      </c>
      <c r="J22" s="68">
        <f t="shared" si="1"/>
        <v>45929</v>
      </c>
      <c r="K22" s="29" t="s">
        <v>57</v>
      </c>
    </row>
    <row r="23" spans="1:11" ht="216.75" x14ac:dyDescent="0.25">
      <c r="A23" s="31" t="s">
        <v>54</v>
      </c>
      <c r="B23" s="70" t="s">
        <v>58</v>
      </c>
      <c r="C23" s="10"/>
      <c r="D23" s="58" t="s">
        <v>59</v>
      </c>
      <c r="E23" s="58" t="s">
        <v>19</v>
      </c>
      <c r="F23" s="58"/>
      <c r="G23" s="58"/>
      <c r="H23" s="71">
        <v>5</v>
      </c>
      <c r="I23" s="61">
        <f>+J22+1</f>
        <v>45930</v>
      </c>
      <c r="J23" s="68">
        <f t="shared" si="1"/>
        <v>45935</v>
      </c>
      <c r="K23" s="29" t="s">
        <v>60</v>
      </c>
    </row>
    <row r="24" spans="1:11" ht="47.25" customHeight="1" x14ac:dyDescent="0.25">
      <c r="A24" s="10">
        <v>3</v>
      </c>
      <c r="B24" s="70" t="s">
        <v>61</v>
      </c>
      <c r="C24" s="10"/>
      <c r="D24" s="58" t="s">
        <v>19</v>
      </c>
      <c r="E24" s="13"/>
      <c r="F24" s="13"/>
      <c r="G24" s="13" t="s">
        <v>24</v>
      </c>
      <c r="H24" s="71">
        <v>2</v>
      </c>
      <c r="I24" s="61">
        <f>+J23+1</f>
        <v>45936</v>
      </c>
      <c r="J24" s="68">
        <f t="shared" si="1"/>
        <v>45938</v>
      </c>
      <c r="K24" s="59" t="s">
        <v>62</v>
      </c>
    </row>
    <row r="25" spans="1:11" ht="47.25" customHeight="1" x14ac:dyDescent="0.25">
      <c r="A25" s="31" t="s">
        <v>54</v>
      </c>
      <c r="B25" s="72" t="s">
        <v>63</v>
      </c>
      <c r="C25" s="10"/>
      <c r="D25" s="13"/>
      <c r="E25" s="13"/>
      <c r="F25" s="13"/>
      <c r="G25" s="13"/>
      <c r="H25" s="28"/>
      <c r="I25" s="16"/>
      <c r="J25" s="23"/>
      <c r="K25" s="59" t="s">
        <v>64</v>
      </c>
    </row>
    <row r="26" spans="1:11" ht="101.25" x14ac:dyDescent="0.25">
      <c r="A26" s="31" t="s">
        <v>65</v>
      </c>
      <c r="B26" s="72" t="s">
        <v>140</v>
      </c>
      <c r="C26" s="10"/>
      <c r="D26" s="13"/>
      <c r="E26" s="13"/>
      <c r="F26" s="13"/>
      <c r="G26" s="13"/>
      <c r="H26" s="28"/>
      <c r="I26" s="16"/>
      <c r="J26" s="23"/>
      <c r="K26" s="73" t="s">
        <v>67</v>
      </c>
    </row>
    <row r="27" spans="1:11" ht="48.75" customHeight="1" x14ac:dyDescent="0.25">
      <c r="A27" s="19">
        <v>4</v>
      </c>
      <c r="B27" s="264" t="s">
        <v>150</v>
      </c>
      <c r="C27" s="265"/>
      <c r="D27" s="265"/>
      <c r="E27" s="265"/>
      <c r="F27" s="266"/>
      <c r="G27" s="26"/>
      <c r="H27" s="21"/>
      <c r="I27" s="23"/>
      <c r="J27" s="23"/>
      <c r="K27" s="64" t="s">
        <v>69</v>
      </c>
    </row>
    <row r="28" spans="1:11" ht="63.75" x14ac:dyDescent="0.25">
      <c r="A28" s="19" t="s">
        <v>70</v>
      </c>
      <c r="B28" s="74" t="s">
        <v>71</v>
      </c>
      <c r="C28" s="19"/>
      <c r="D28" s="63" t="s">
        <v>151</v>
      </c>
      <c r="E28" s="66" t="s">
        <v>22</v>
      </c>
      <c r="F28" s="66"/>
      <c r="G28" s="66"/>
      <c r="H28" s="63">
        <v>5</v>
      </c>
      <c r="I28" s="68">
        <f>+J24+1</f>
        <v>45939</v>
      </c>
      <c r="J28" s="68">
        <f t="shared" si="1"/>
        <v>45944</v>
      </c>
      <c r="K28" s="35" t="s">
        <v>73</v>
      </c>
    </row>
    <row r="29" spans="1:11" ht="165.75" x14ac:dyDescent="0.25">
      <c r="A29" s="19" t="s">
        <v>74</v>
      </c>
      <c r="B29" s="62" t="s">
        <v>75</v>
      </c>
      <c r="C29" s="19"/>
      <c r="D29" s="66"/>
      <c r="E29" s="66"/>
      <c r="F29" s="66"/>
      <c r="G29" s="66"/>
      <c r="H29" s="63">
        <v>5</v>
      </c>
      <c r="I29" s="68">
        <f>+J28+1</f>
        <v>45945</v>
      </c>
      <c r="J29" s="68">
        <f t="shared" si="1"/>
        <v>45950</v>
      </c>
      <c r="K29" s="24" t="s">
        <v>76</v>
      </c>
    </row>
    <row r="30" spans="1:11" ht="140.25" x14ac:dyDescent="0.25">
      <c r="A30" s="19" t="s">
        <v>77</v>
      </c>
      <c r="B30" s="62" t="s">
        <v>78</v>
      </c>
      <c r="C30" s="19"/>
      <c r="D30" s="26" t="s">
        <v>24</v>
      </c>
      <c r="E30" s="66" t="s">
        <v>22</v>
      </c>
      <c r="F30" s="66"/>
      <c r="G30" s="66"/>
      <c r="H30" s="63">
        <v>5</v>
      </c>
      <c r="I30" s="68">
        <f>+J29+1</f>
        <v>45951</v>
      </c>
      <c r="J30" s="68">
        <f t="shared" si="1"/>
        <v>45956</v>
      </c>
      <c r="K30" s="19" t="s">
        <v>79</v>
      </c>
    </row>
    <row r="31" spans="1:11" ht="38.25" customHeight="1" x14ac:dyDescent="0.25">
      <c r="A31" s="75">
        <v>5</v>
      </c>
      <c r="B31" s="70" t="s">
        <v>80</v>
      </c>
      <c r="C31" s="10"/>
      <c r="D31" s="13"/>
      <c r="E31" s="13"/>
      <c r="F31" s="13"/>
      <c r="G31" s="13"/>
      <c r="H31" s="28"/>
      <c r="I31" s="16"/>
      <c r="J31" s="23"/>
      <c r="K31" s="10"/>
    </row>
    <row r="32" spans="1:11" ht="38.25" customHeight="1" x14ac:dyDescent="0.25">
      <c r="A32" s="75" t="s">
        <v>81</v>
      </c>
      <c r="B32" s="70" t="s">
        <v>82</v>
      </c>
      <c r="C32" s="10"/>
      <c r="D32" s="28" t="s">
        <v>151</v>
      </c>
      <c r="E32" s="13"/>
      <c r="F32" s="13"/>
      <c r="G32" s="13"/>
      <c r="H32" s="21">
        <v>30</v>
      </c>
      <c r="I32" s="23">
        <f>+J30+1</f>
        <v>45957</v>
      </c>
      <c r="J32" s="23">
        <f t="shared" si="1"/>
        <v>45987</v>
      </c>
      <c r="K32" s="59" t="s">
        <v>83</v>
      </c>
    </row>
    <row r="33" spans="1:11" ht="38.25" customHeight="1" x14ac:dyDescent="0.25">
      <c r="A33" s="75" t="s">
        <v>84</v>
      </c>
      <c r="B33" s="70" t="s">
        <v>85</v>
      </c>
      <c r="C33" s="10"/>
      <c r="D33" s="13" t="s">
        <v>86</v>
      </c>
      <c r="E33" s="13" t="s">
        <v>87</v>
      </c>
      <c r="F33" s="13"/>
      <c r="G33" s="13"/>
      <c r="H33" s="21">
        <v>15</v>
      </c>
      <c r="I33" s="23">
        <f>+J32+1</f>
        <v>45988</v>
      </c>
      <c r="J33" s="23">
        <f t="shared" si="1"/>
        <v>46003</v>
      </c>
      <c r="K33" s="59" t="s">
        <v>88</v>
      </c>
    </row>
    <row r="34" spans="1:11" ht="38.25" customHeight="1" x14ac:dyDescent="0.25">
      <c r="A34" s="75" t="s">
        <v>89</v>
      </c>
      <c r="B34" s="70" t="s">
        <v>90</v>
      </c>
      <c r="C34" s="10"/>
      <c r="D34" s="58" t="s">
        <v>86</v>
      </c>
      <c r="E34" s="13"/>
      <c r="F34" s="58"/>
      <c r="G34" s="13" t="s">
        <v>24</v>
      </c>
      <c r="H34" s="63">
        <v>15</v>
      </c>
      <c r="I34" s="68">
        <f>+J33+1</f>
        <v>46004</v>
      </c>
      <c r="J34" s="68">
        <f t="shared" si="1"/>
        <v>46019</v>
      </c>
      <c r="K34" s="59" t="s">
        <v>91</v>
      </c>
    </row>
    <row r="35" spans="1:11" ht="38.25" customHeight="1" x14ac:dyDescent="0.25">
      <c r="A35" s="75">
        <v>6</v>
      </c>
      <c r="B35" s="70" t="s">
        <v>92</v>
      </c>
      <c r="C35" s="10"/>
      <c r="D35" s="58"/>
      <c r="E35" s="10"/>
      <c r="F35" s="58"/>
      <c r="G35" s="13"/>
      <c r="H35" s="71"/>
      <c r="I35" s="61"/>
      <c r="J35" s="68"/>
      <c r="K35" s="59"/>
    </row>
    <row r="36" spans="1:11" ht="38.25" customHeight="1" x14ac:dyDescent="0.25">
      <c r="A36" s="76" t="s">
        <v>93</v>
      </c>
      <c r="B36" s="70" t="s">
        <v>94</v>
      </c>
      <c r="C36" s="10"/>
      <c r="D36" s="58" t="s">
        <v>87</v>
      </c>
      <c r="E36" s="13" t="s">
        <v>95</v>
      </c>
      <c r="F36" s="58" t="s">
        <v>19</v>
      </c>
      <c r="G36" s="13"/>
      <c r="H36" s="71">
        <v>30</v>
      </c>
      <c r="I36" s="61">
        <f>+J34+1</f>
        <v>46020</v>
      </c>
      <c r="J36" s="68">
        <f t="shared" si="1"/>
        <v>46050</v>
      </c>
      <c r="K36" s="59" t="s">
        <v>96</v>
      </c>
    </row>
    <row r="37" spans="1:11" ht="38.25" customHeight="1" x14ac:dyDescent="0.25">
      <c r="A37" s="75" t="s">
        <v>97</v>
      </c>
      <c r="B37" s="70" t="s">
        <v>98</v>
      </c>
      <c r="C37" s="10"/>
      <c r="D37" s="58" t="s">
        <v>99</v>
      </c>
      <c r="E37" s="36"/>
      <c r="F37" s="58" t="s">
        <v>19</v>
      </c>
      <c r="G37" s="13"/>
      <c r="H37" s="71">
        <v>30</v>
      </c>
      <c r="I37" s="61">
        <f>+J36+1</f>
        <v>46051</v>
      </c>
      <c r="J37" s="68">
        <f t="shared" si="1"/>
        <v>46081</v>
      </c>
      <c r="K37" s="59" t="s">
        <v>100</v>
      </c>
    </row>
    <row r="38" spans="1:11" ht="38.25" customHeight="1" x14ac:dyDescent="0.25">
      <c r="A38" s="75" t="s">
        <v>101</v>
      </c>
      <c r="B38" s="70" t="s">
        <v>102</v>
      </c>
      <c r="C38" s="10"/>
      <c r="D38" s="58" t="s">
        <v>87</v>
      </c>
      <c r="E38" s="36"/>
      <c r="F38" s="58" t="s">
        <v>19</v>
      </c>
      <c r="G38" s="13"/>
      <c r="H38" s="71">
        <v>1</v>
      </c>
      <c r="I38" s="61">
        <f t="shared" ref="I38:I49" si="2">+J37+1</f>
        <v>46082</v>
      </c>
      <c r="J38" s="68">
        <f t="shared" si="1"/>
        <v>46083</v>
      </c>
      <c r="K38" s="59" t="s">
        <v>103</v>
      </c>
    </row>
    <row r="39" spans="1:11" ht="38.25" customHeight="1" x14ac:dyDescent="0.25">
      <c r="A39" s="75" t="s">
        <v>104</v>
      </c>
      <c r="B39" s="70" t="s">
        <v>105</v>
      </c>
      <c r="C39" s="10"/>
      <c r="D39" s="58" t="s">
        <v>87</v>
      </c>
      <c r="E39" s="36"/>
      <c r="F39" s="58" t="s">
        <v>19</v>
      </c>
      <c r="G39" s="13"/>
      <c r="H39" s="71">
        <v>5</v>
      </c>
      <c r="I39" s="61">
        <f t="shared" si="2"/>
        <v>46084</v>
      </c>
      <c r="J39" s="68">
        <f t="shared" si="1"/>
        <v>46089</v>
      </c>
      <c r="K39" s="59" t="s">
        <v>106</v>
      </c>
    </row>
    <row r="40" spans="1:11" ht="38.25" customHeight="1" x14ac:dyDescent="0.25">
      <c r="A40" s="75" t="s">
        <v>107</v>
      </c>
      <c r="B40" s="70" t="s">
        <v>108</v>
      </c>
      <c r="C40" s="10"/>
      <c r="D40" s="58" t="s">
        <v>19</v>
      </c>
      <c r="E40" s="36"/>
      <c r="F40" s="58"/>
      <c r="G40" s="13"/>
      <c r="H40" s="71">
        <v>5</v>
      </c>
      <c r="I40" s="61">
        <f t="shared" si="2"/>
        <v>46090</v>
      </c>
      <c r="J40" s="68">
        <f t="shared" si="1"/>
        <v>46095</v>
      </c>
      <c r="K40" s="59" t="s">
        <v>109</v>
      </c>
    </row>
    <row r="41" spans="1:11" ht="38.25" customHeight="1" x14ac:dyDescent="0.25">
      <c r="A41" s="75" t="s">
        <v>110</v>
      </c>
      <c r="B41" s="70" t="s">
        <v>111</v>
      </c>
      <c r="C41" s="10"/>
      <c r="D41" s="58" t="s">
        <v>19</v>
      </c>
      <c r="E41" s="36"/>
      <c r="F41" s="58"/>
      <c r="G41" s="13" t="s">
        <v>24</v>
      </c>
      <c r="H41" s="71">
        <v>5</v>
      </c>
      <c r="I41" s="61">
        <f t="shared" si="2"/>
        <v>46096</v>
      </c>
      <c r="J41" s="68">
        <f t="shared" si="1"/>
        <v>46101</v>
      </c>
      <c r="K41" s="59" t="s">
        <v>112</v>
      </c>
    </row>
    <row r="42" spans="1:11" ht="38.25" customHeight="1" x14ac:dyDescent="0.25">
      <c r="A42" s="75" t="s">
        <v>113</v>
      </c>
      <c r="B42" s="70" t="s">
        <v>114</v>
      </c>
      <c r="C42" s="10"/>
      <c r="D42" s="58" t="s">
        <v>87</v>
      </c>
      <c r="E42" s="10"/>
      <c r="F42" s="58" t="s">
        <v>19</v>
      </c>
      <c r="G42" s="13"/>
      <c r="H42" s="71">
        <v>1</v>
      </c>
      <c r="I42" s="61">
        <f t="shared" si="2"/>
        <v>46102</v>
      </c>
      <c r="J42" s="68">
        <f t="shared" si="1"/>
        <v>46103</v>
      </c>
      <c r="K42" s="59" t="s">
        <v>115</v>
      </c>
    </row>
    <row r="43" spans="1:11" ht="38.25" customHeight="1" x14ac:dyDescent="0.25">
      <c r="A43" s="75" t="s">
        <v>116</v>
      </c>
      <c r="B43" s="70" t="s">
        <v>117</v>
      </c>
      <c r="C43" s="10"/>
      <c r="D43" s="58" t="s">
        <v>87</v>
      </c>
      <c r="E43" s="13"/>
      <c r="F43" s="58" t="s">
        <v>19</v>
      </c>
      <c r="G43" s="13"/>
      <c r="H43" s="71">
        <v>5</v>
      </c>
      <c r="I43" s="61">
        <f t="shared" si="2"/>
        <v>46104</v>
      </c>
      <c r="J43" s="68">
        <f t="shared" si="1"/>
        <v>46109</v>
      </c>
      <c r="K43" s="59" t="s">
        <v>118</v>
      </c>
    </row>
    <row r="44" spans="1:11" ht="38.25" customHeight="1" x14ac:dyDescent="0.25">
      <c r="A44" s="10" t="s">
        <v>119</v>
      </c>
      <c r="B44" s="70" t="s">
        <v>120</v>
      </c>
      <c r="C44" s="10"/>
      <c r="D44" s="58" t="s">
        <v>87</v>
      </c>
      <c r="E44" s="58" t="s">
        <v>19</v>
      </c>
      <c r="F44" s="58"/>
      <c r="G44" s="13"/>
      <c r="H44" s="71">
        <v>5</v>
      </c>
      <c r="I44" s="61">
        <f t="shared" si="2"/>
        <v>46110</v>
      </c>
      <c r="J44" s="68">
        <f t="shared" si="1"/>
        <v>46115</v>
      </c>
      <c r="K44" s="59" t="s">
        <v>121</v>
      </c>
    </row>
    <row r="45" spans="1:11" ht="38.25" customHeight="1" x14ac:dyDescent="0.25">
      <c r="A45" s="75" t="s">
        <v>122</v>
      </c>
      <c r="B45" s="70" t="s">
        <v>123</v>
      </c>
      <c r="C45" s="10"/>
      <c r="D45" s="58" t="s">
        <v>19</v>
      </c>
      <c r="E45" s="13" t="s">
        <v>124</v>
      </c>
      <c r="F45" s="58"/>
      <c r="G45" s="13"/>
      <c r="H45" s="71">
        <v>5</v>
      </c>
      <c r="I45" s="61">
        <f t="shared" si="2"/>
        <v>46116</v>
      </c>
      <c r="J45" s="68">
        <f t="shared" si="1"/>
        <v>46121</v>
      </c>
      <c r="K45" s="59" t="s">
        <v>125</v>
      </c>
    </row>
    <row r="46" spans="1:11" ht="38.25" customHeight="1" x14ac:dyDescent="0.25">
      <c r="A46" s="75" t="s">
        <v>126</v>
      </c>
      <c r="B46" s="70" t="s">
        <v>127</v>
      </c>
      <c r="C46" s="10"/>
      <c r="D46" s="58" t="s">
        <v>19</v>
      </c>
      <c r="E46" s="13"/>
      <c r="F46" s="58"/>
      <c r="G46" s="13" t="s">
        <v>24</v>
      </c>
      <c r="H46" s="71">
        <v>5</v>
      </c>
      <c r="I46" s="61">
        <f t="shared" si="2"/>
        <v>46122</v>
      </c>
      <c r="J46" s="68">
        <f t="shared" si="1"/>
        <v>46127</v>
      </c>
      <c r="K46" s="59" t="s">
        <v>121</v>
      </c>
    </row>
    <row r="47" spans="1:11" ht="38.25" customHeight="1" x14ac:dyDescent="0.25">
      <c r="A47" s="77" t="s">
        <v>128</v>
      </c>
      <c r="B47" s="70" t="s">
        <v>129</v>
      </c>
      <c r="C47" s="10"/>
      <c r="D47" s="58" t="s">
        <v>87</v>
      </c>
      <c r="E47" s="13"/>
      <c r="F47" s="58"/>
      <c r="G47" s="13"/>
      <c r="H47" s="71">
        <v>1</v>
      </c>
      <c r="I47" s="61">
        <f t="shared" si="2"/>
        <v>46128</v>
      </c>
      <c r="J47" s="68">
        <f t="shared" si="1"/>
        <v>46129</v>
      </c>
      <c r="K47" s="59" t="s">
        <v>130</v>
      </c>
    </row>
    <row r="48" spans="1:11" ht="38.25" customHeight="1" x14ac:dyDescent="0.25">
      <c r="A48" s="77">
        <v>7</v>
      </c>
      <c r="B48" s="70" t="s">
        <v>131</v>
      </c>
      <c r="C48" s="10"/>
      <c r="D48" s="58" t="s">
        <v>87</v>
      </c>
      <c r="E48" s="10" t="s">
        <v>132</v>
      </c>
      <c r="F48" s="58" t="s">
        <v>133</v>
      </c>
      <c r="G48" s="13"/>
      <c r="H48" s="71">
        <v>10</v>
      </c>
      <c r="I48" s="61">
        <f t="shared" si="2"/>
        <v>46130</v>
      </c>
      <c r="J48" s="68">
        <f t="shared" si="1"/>
        <v>46140</v>
      </c>
      <c r="K48" s="59" t="s">
        <v>134</v>
      </c>
    </row>
    <row r="49" spans="1:11" ht="38.25" customHeight="1" x14ac:dyDescent="0.25">
      <c r="A49" s="78">
        <v>8</v>
      </c>
      <c r="B49" s="79" t="s">
        <v>135</v>
      </c>
      <c r="C49" s="39"/>
      <c r="D49" s="80" t="s">
        <v>87</v>
      </c>
      <c r="E49" s="39" t="s">
        <v>132</v>
      </c>
      <c r="F49" s="80" t="s">
        <v>133</v>
      </c>
      <c r="G49" s="40"/>
      <c r="H49" s="81">
        <v>5</v>
      </c>
      <c r="I49" s="82">
        <f t="shared" si="2"/>
        <v>46141</v>
      </c>
      <c r="J49" s="83">
        <f t="shared" si="1"/>
        <v>46146</v>
      </c>
      <c r="K49" s="84" t="s">
        <v>136</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headerFooter differentFirst="1">
    <oddFooter>&amp;C&amp;N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90" zoomScaleNormal="90" workbookViewId="0">
      <pane xSplit="11" ySplit="6" topLeftCell="L7" activePane="bottomRight" state="frozen"/>
      <selection activeCell="A2" sqref="A2:K2"/>
      <selection pane="topRight" activeCell="A2" sqref="A2:K2"/>
      <selection pane="bottomLeft" activeCell="A2" sqref="A2:K2"/>
      <selection pane="bottomRight" activeCell="H13" sqref="H13"/>
    </sheetView>
  </sheetViews>
  <sheetFormatPr defaultColWidth="10.85546875" defaultRowHeight="15" x14ac:dyDescent="0.25"/>
  <cols>
    <col min="1" max="1" width="5.85546875" style="2" customWidth="1"/>
    <col min="2" max="2" width="32.42578125" style="2" customWidth="1"/>
    <col min="3" max="7" width="10.85546875" style="2"/>
    <col min="8" max="8" width="10.85546875" style="45"/>
    <col min="9" max="9" width="12.85546875" style="45" customWidth="1"/>
    <col min="10" max="10" width="14.5703125" style="45" customWidth="1"/>
    <col min="11" max="11" width="45.7109375" style="2" customWidth="1"/>
    <col min="12" max="16384" width="10.85546875" style="2"/>
  </cols>
  <sheetData>
    <row r="1" spans="1:11" ht="18.75" x14ac:dyDescent="0.3">
      <c r="A1" s="267" t="s">
        <v>152</v>
      </c>
      <c r="B1" s="267"/>
      <c r="C1" s="267"/>
      <c r="D1" s="267"/>
      <c r="E1" s="267"/>
      <c r="F1" s="267"/>
      <c r="G1" s="267"/>
      <c r="H1" s="267"/>
      <c r="I1" s="267"/>
      <c r="J1" s="267"/>
      <c r="K1" s="267"/>
    </row>
    <row r="2" spans="1:11" ht="48" customHeight="1" x14ac:dyDescent="0.25">
      <c r="A2" s="271" t="s">
        <v>153</v>
      </c>
      <c r="B2" s="271"/>
      <c r="C2" s="271"/>
      <c r="D2" s="271"/>
      <c r="E2" s="271"/>
      <c r="F2" s="271"/>
      <c r="G2" s="271"/>
      <c r="H2" s="271"/>
      <c r="I2" s="271"/>
      <c r="J2" s="271"/>
      <c r="K2" s="271"/>
    </row>
    <row r="3" spans="1:11" ht="54.6" customHeight="1" x14ac:dyDescent="0.3">
      <c r="A3" s="46"/>
      <c r="B3" s="46"/>
      <c r="C3" s="247" t="s">
        <v>281</v>
      </c>
      <c r="D3" s="247"/>
      <c r="E3" s="247"/>
      <c r="F3" s="247"/>
      <c r="G3" s="247"/>
      <c r="H3" s="247"/>
      <c r="I3" s="247"/>
      <c r="J3" s="247"/>
      <c r="K3" s="46"/>
    </row>
    <row r="4" spans="1:11" ht="15.75" x14ac:dyDescent="0.25">
      <c r="A4" s="254"/>
      <c r="B4" s="254"/>
      <c r="C4" s="254"/>
      <c r="D4" s="254"/>
      <c r="E4" s="254"/>
      <c r="F4" s="254"/>
      <c r="G4" s="254"/>
      <c r="H4" s="254"/>
      <c r="I4" s="254"/>
      <c r="J4" s="254"/>
      <c r="K4" s="254"/>
    </row>
    <row r="5" spans="1:11" ht="15" customHeight="1" x14ac:dyDescent="0.25">
      <c r="A5" s="237" t="s">
        <v>3</v>
      </c>
      <c r="B5" s="237" t="s">
        <v>4</v>
      </c>
      <c r="C5" s="237" t="s">
        <v>5</v>
      </c>
      <c r="D5" s="237" t="s">
        <v>6</v>
      </c>
      <c r="E5" s="237"/>
      <c r="F5" s="237"/>
      <c r="G5" s="237" t="s">
        <v>7</v>
      </c>
      <c r="H5" s="272" t="s">
        <v>8</v>
      </c>
      <c r="I5" s="272"/>
      <c r="J5" s="272"/>
      <c r="K5" s="237" t="s">
        <v>9</v>
      </c>
    </row>
    <row r="6" spans="1:11" ht="49.15" customHeight="1" x14ac:dyDescent="0.25">
      <c r="A6" s="237"/>
      <c r="B6" s="237"/>
      <c r="C6" s="237"/>
      <c r="D6" s="88" t="s">
        <v>10</v>
      </c>
      <c r="E6" s="88" t="s">
        <v>11</v>
      </c>
      <c r="F6" s="88" t="s">
        <v>12</v>
      </c>
      <c r="G6" s="237"/>
      <c r="H6" s="89" t="s">
        <v>8</v>
      </c>
      <c r="I6" s="89" t="s">
        <v>13</v>
      </c>
      <c r="J6" s="89" t="s">
        <v>14</v>
      </c>
      <c r="K6" s="237"/>
    </row>
    <row r="7" spans="1:11" ht="21.6" customHeight="1" x14ac:dyDescent="0.25">
      <c r="A7" s="88" t="s">
        <v>15</v>
      </c>
      <c r="B7" s="88" t="s">
        <v>16</v>
      </c>
      <c r="C7" s="88"/>
      <c r="D7" s="88"/>
      <c r="E7" s="88"/>
      <c r="F7" s="88"/>
      <c r="G7" s="88"/>
      <c r="H7" s="89"/>
      <c r="I7" s="89"/>
      <c r="J7" s="89"/>
      <c r="K7" s="88"/>
    </row>
    <row r="8" spans="1:11" ht="60" x14ac:dyDescent="0.25">
      <c r="A8" s="90">
        <v>1</v>
      </c>
      <c r="B8" s="91" t="s">
        <v>17</v>
      </c>
      <c r="C8" s="12" t="s">
        <v>280</v>
      </c>
      <c r="D8" s="92" t="s">
        <v>18</v>
      </c>
      <c r="E8" s="90" t="s">
        <v>19</v>
      </c>
      <c r="F8" s="90"/>
      <c r="G8" s="90" t="s">
        <v>20</v>
      </c>
      <c r="H8" s="89">
        <v>15</v>
      </c>
      <c r="I8" s="93"/>
      <c r="J8" s="93"/>
      <c r="K8" s="88"/>
    </row>
    <row r="9" spans="1:11" ht="60" x14ac:dyDescent="0.25">
      <c r="A9" s="90">
        <v>2</v>
      </c>
      <c r="B9" s="91" t="s">
        <v>21</v>
      </c>
      <c r="C9" s="12" t="s">
        <v>280</v>
      </c>
      <c r="D9" s="90" t="s">
        <v>22</v>
      </c>
      <c r="E9" s="92" t="s">
        <v>18</v>
      </c>
      <c r="F9" s="90" t="s">
        <v>23</v>
      </c>
      <c r="G9" s="90" t="s">
        <v>24</v>
      </c>
      <c r="H9" s="89">
        <v>20</v>
      </c>
      <c r="I9" s="93"/>
      <c r="J9" s="93"/>
      <c r="K9" s="88"/>
    </row>
    <row r="10" spans="1:11" ht="60" x14ac:dyDescent="0.25">
      <c r="A10" s="90">
        <v>3</v>
      </c>
      <c r="B10" s="91" t="s">
        <v>25</v>
      </c>
      <c r="C10" s="94"/>
      <c r="D10" s="92" t="s">
        <v>23</v>
      </c>
      <c r="E10" s="90" t="s">
        <v>22</v>
      </c>
      <c r="F10" s="90" t="s">
        <v>26</v>
      </c>
      <c r="G10" s="90" t="s">
        <v>20</v>
      </c>
      <c r="H10" s="89">
        <v>10</v>
      </c>
      <c r="I10" s="93">
        <v>45829</v>
      </c>
      <c r="J10" s="93">
        <f t="shared" ref="J10:J41" si="0">IFERROR(DATE(YEAR(I10),MONTH(I10),DAY(I10))+H10,"0")</f>
        <v>45839</v>
      </c>
      <c r="K10" s="88"/>
    </row>
    <row r="11" spans="1:11" ht="60" x14ac:dyDescent="0.25">
      <c r="A11" s="90">
        <v>4</v>
      </c>
      <c r="B11" s="91" t="s">
        <v>27</v>
      </c>
      <c r="C11" s="90"/>
      <c r="D11" s="92" t="s">
        <v>24</v>
      </c>
      <c r="E11" s="90"/>
      <c r="F11" s="90"/>
      <c r="G11" s="90" t="s">
        <v>20</v>
      </c>
      <c r="H11" s="89">
        <v>10</v>
      </c>
      <c r="I11" s="93">
        <f>+J10+1</f>
        <v>45840</v>
      </c>
      <c r="J11" s="93">
        <f t="shared" si="0"/>
        <v>45850</v>
      </c>
      <c r="K11" s="95"/>
    </row>
    <row r="12" spans="1:11" ht="28.5" x14ac:dyDescent="0.25">
      <c r="A12" s="88" t="s">
        <v>28</v>
      </c>
      <c r="B12" s="96" t="s">
        <v>154</v>
      </c>
      <c r="C12" s="88"/>
      <c r="D12" s="92"/>
      <c r="E12" s="88"/>
      <c r="F12" s="88"/>
      <c r="G12" s="90"/>
      <c r="H12" s="89"/>
      <c r="I12" s="93"/>
      <c r="J12" s="93"/>
      <c r="K12" s="88"/>
    </row>
    <row r="13" spans="1:11" ht="60" x14ac:dyDescent="0.25">
      <c r="A13" s="90">
        <v>1</v>
      </c>
      <c r="B13" s="97" t="s">
        <v>155</v>
      </c>
      <c r="C13" s="90"/>
      <c r="D13" s="98" t="s">
        <v>156</v>
      </c>
      <c r="E13" s="90" t="s">
        <v>19</v>
      </c>
      <c r="F13" s="90" t="s">
        <v>32</v>
      </c>
      <c r="G13" s="90" t="s">
        <v>24</v>
      </c>
      <c r="H13" s="99">
        <v>1</v>
      </c>
      <c r="I13" s="100">
        <f>+J11+1</f>
        <v>45851</v>
      </c>
      <c r="J13" s="93">
        <f t="shared" si="0"/>
        <v>45852</v>
      </c>
      <c r="K13" s="90"/>
    </row>
    <row r="14" spans="1:11" ht="45" x14ac:dyDescent="0.25">
      <c r="A14" s="90">
        <v>2</v>
      </c>
      <c r="B14" s="97" t="s">
        <v>157</v>
      </c>
      <c r="C14" s="90"/>
      <c r="D14" s="98" t="s">
        <v>158</v>
      </c>
      <c r="E14" s="90" t="s">
        <v>19</v>
      </c>
      <c r="F14" s="92" t="s">
        <v>32</v>
      </c>
      <c r="G14" s="90"/>
      <c r="H14" s="99">
        <v>10</v>
      </c>
      <c r="I14" s="100">
        <f>+J13+1</f>
        <v>45853</v>
      </c>
      <c r="J14" s="93">
        <f t="shared" si="0"/>
        <v>45863</v>
      </c>
      <c r="K14" s="90"/>
    </row>
    <row r="15" spans="1:11" ht="60" x14ac:dyDescent="0.25">
      <c r="A15" s="90">
        <v>3</v>
      </c>
      <c r="B15" s="97" t="s">
        <v>159</v>
      </c>
      <c r="C15" s="90"/>
      <c r="D15" s="92" t="s">
        <v>19</v>
      </c>
      <c r="E15" s="90" t="s">
        <v>36</v>
      </c>
      <c r="F15" s="92" t="s">
        <v>32</v>
      </c>
      <c r="G15" s="90" t="s">
        <v>24</v>
      </c>
      <c r="H15" s="99">
        <v>35</v>
      </c>
      <c r="I15" s="100">
        <f>+J14+1</f>
        <v>45864</v>
      </c>
      <c r="J15" s="93">
        <f t="shared" si="0"/>
        <v>45899</v>
      </c>
      <c r="K15" s="90"/>
    </row>
    <row r="16" spans="1:11" ht="30" x14ac:dyDescent="0.25">
      <c r="A16" s="90">
        <v>4</v>
      </c>
      <c r="B16" s="97" t="s">
        <v>160</v>
      </c>
      <c r="C16" s="90"/>
      <c r="D16" s="92" t="s">
        <v>23</v>
      </c>
      <c r="E16" s="92" t="s">
        <v>18</v>
      </c>
      <c r="F16" s="92" t="s">
        <v>32</v>
      </c>
      <c r="G16" s="90" t="s">
        <v>161</v>
      </c>
      <c r="H16" s="99">
        <v>30</v>
      </c>
      <c r="I16" s="100">
        <f>+J15+1</f>
        <v>45900</v>
      </c>
      <c r="J16" s="93">
        <f t="shared" si="0"/>
        <v>45930</v>
      </c>
      <c r="K16" s="90"/>
    </row>
    <row r="17" spans="1:11" ht="45" x14ac:dyDescent="0.25">
      <c r="A17" s="90">
        <v>5</v>
      </c>
      <c r="B17" s="97" t="s">
        <v>162</v>
      </c>
      <c r="C17" s="90"/>
      <c r="D17" s="92" t="s">
        <v>23</v>
      </c>
      <c r="E17" s="90" t="s">
        <v>19</v>
      </c>
      <c r="F17" s="92"/>
      <c r="G17" s="90"/>
      <c r="H17" s="99">
        <v>10</v>
      </c>
      <c r="I17" s="100">
        <f>+J16+1</f>
        <v>45931</v>
      </c>
      <c r="J17" s="93">
        <f t="shared" si="0"/>
        <v>45941</v>
      </c>
      <c r="K17" s="90"/>
    </row>
    <row r="18" spans="1:11" ht="28.5" x14ac:dyDescent="0.25">
      <c r="A18" s="88" t="s">
        <v>37</v>
      </c>
      <c r="B18" s="101" t="s">
        <v>38</v>
      </c>
      <c r="C18" s="90"/>
      <c r="D18" s="92"/>
      <c r="E18" s="90"/>
      <c r="F18" s="92"/>
      <c r="G18" s="92"/>
      <c r="H18" s="99"/>
      <c r="I18" s="100"/>
      <c r="J18" s="93"/>
      <c r="K18" s="90"/>
    </row>
    <row r="19" spans="1:11" ht="20.45" customHeight="1" x14ac:dyDescent="0.25">
      <c r="A19" s="102">
        <v>1</v>
      </c>
      <c r="B19" s="270" t="s">
        <v>163</v>
      </c>
      <c r="C19" s="270"/>
      <c r="D19" s="270"/>
      <c r="E19" s="270"/>
      <c r="F19" s="270"/>
      <c r="G19" s="103"/>
      <c r="H19" s="104"/>
      <c r="I19" s="100"/>
      <c r="J19" s="93"/>
      <c r="K19" s="105" t="s">
        <v>69</v>
      </c>
    </row>
    <row r="20" spans="1:11" ht="38.25" x14ac:dyDescent="0.25">
      <c r="A20" s="105" t="s">
        <v>164</v>
      </c>
      <c r="B20" s="106" t="s">
        <v>165</v>
      </c>
      <c r="C20" s="105"/>
      <c r="D20" s="98" t="s">
        <v>156</v>
      </c>
      <c r="E20" s="103" t="s">
        <v>22</v>
      </c>
      <c r="F20" s="103"/>
      <c r="G20" s="103"/>
      <c r="H20" s="104">
        <v>5</v>
      </c>
      <c r="I20" s="100">
        <f>+J17+1</f>
        <v>45942</v>
      </c>
      <c r="J20" s="93">
        <f t="shared" si="0"/>
        <v>45947</v>
      </c>
      <c r="K20" s="107" t="s">
        <v>73</v>
      </c>
    </row>
    <row r="21" spans="1:11" ht="89.25" x14ac:dyDescent="0.25">
      <c r="A21" s="105" t="s">
        <v>166</v>
      </c>
      <c r="B21" s="108" t="s">
        <v>75</v>
      </c>
      <c r="C21" s="105"/>
      <c r="D21" s="103"/>
      <c r="E21" s="103"/>
      <c r="F21" s="103"/>
      <c r="G21" s="103"/>
      <c r="H21" s="104">
        <v>5</v>
      </c>
      <c r="I21" s="100">
        <f>+J20+1</f>
        <v>45948</v>
      </c>
      <c r="J21" s="93">
        <f t="shared" si="0"/>
        <v>45953</v>
      </c>
      <c r="K21" s="107" t="s">
        <v>167</v>
      </c>
    </row>
    <row r="22" spans="1:11" ht="89.25" x14ac:dyDescent="0.25">
      <c r="A22" s="105" t="s">
        <v>168</v>
      </c>
      <c r="B22" s="108" t="s">
        <v>78</v>
      </c>
      <c r="C22" s="105"/>
      <c r="D22" s="103" t="s">
        <v>169</v>
      </c>
      <c r="E22" s="103" t="s">
        <v>22</v>
      </c>
      <c r="F22" s="103"/>
      <c r="G22" s="103"/>
      <c r="H22" s="104">
        <v>5</v>
      </c>
      <c r="I22" s="100">
        <f>+J21+1</f>
        <v>45954</v>
      </c>
      <c r="J22" s="93">
        <f t="shared" si="0"/>
        <v>45959</v>
      </c>
      <c r="K22" s="105" t="s">
        <v>79</v>
      </c>
    </row>
    <row r="23" spans="1:11" ht="89.25" x14ac:dyDescent="0.25">
      <c r="A23" s="88">
        <v>2</v>
      </c>
      <c r="B23" s="101" t="s">
        <v>80</v>
      </c>
      <c r="C23" s="90"/>
      <c r="D23" s="98" t="s">
        <v>170</v>
      </c>
      <c r="E23" s="92" t="s">
        <v>86</v>
      </c>
      <c r="F23" s="92" t="s">
        <v>171</v>
      </c>
      <c r="G23" s="92" t="s">
        <v>24</v>
      </c>
      <c r="H23" s="99"/>
      <c r="I23" s="100"/>
      <c r="J23" s="93"/>
      <c r="K23" s="90"/>
    </row>
    <row r="24" spans="1:11" ht="60" x14ac:dyDescent="0.25">
      <c r="A24" s="90" t="s">
        <v>42</v>
      </c>
      <c r="B24" s="97" t="s">
        <v>82</v>
      </c>
      <c r="C24" s="90"/>
      <c r="D24" s="92" t="s">
        <v>172</v>
      </c>
      <c r="E24" s="92"/>
      <c r="F24" s="92"/>
      <c r="G24" s="92"/>
      <c r="H24" s="109">
        <v>30</v>
      </c>
      <c r="I24" s="110">
        <f>+J22+1</f>
        <v>45960</v>
      </c>
      <c r="J24" s="93">
        <f t="shared" si="0"/>
        <v>45990</v>
      </c>
      <c r="K24" s="90" t="s">
        <v>83</v>
      </c>
    </row>
    <row r="25" spans="1:11" ht="21.75" customHeight="1" x14ac:dyDescent="0.25">
      <c r="A25" s="90" t="s">
        <v>46</v>
      </c>
      <c r="B25" s="97" t="s">
        <v>85</v>
      </c>
      <c r="C25" s="90"/>
      <c r="D25" s="92" t="s">
        <v>86</v>
      </c>
      <c r="E25" s="92" t="s">
        <v>87</v>
      </c>
      <c r="F25" s="92"/>
      <c r="G25" s="92"/>
      <c r="H25" s="109">
        <v>15</v>
      </c>
      <c r="I25" s="110">
        <f>+J24+1</f>
        <v>45991</v>
      </c>
      <c r="J25" s="93">
        <f t="shared" si="0"/>
        <v>46006</v>
      </c>
      <c r="K25" s="90" t="s">
        <v>88</v>
      </c>
    </row>
    <row r="26" spans="1:11" ht="22.9" customHeight="1" x14ac:dyDescent="0.25">
      <c r="A26" s="90" t="s">
        <v>50</v>
      </c>
      <c r="B26" s="97" t="s">
        <v>90</v>
      </c>
      <c r="C26" s="90"/>
      <c r="D26" s="92" t="s">
        <v>86</v>
      </c>
      <c r="E26" s="92"/>
      <c r="F26" s="92"/>
      <c r="G26" s="92" t="s">
        <v>24</v>
      </c>
      <c r="H26" s="109">
        <v>15</v>
      </c>
      <c r="I26" s="110">
        <f>+J25+1</f>
        <v>46007</v>
      </c>
      <c r="J26" s="93">
        <f t="shared" si="0"/>
        <v>46022</v>
      </c>
      <c r="K26" s="90" t="s">
        <v>91</v>
      </c>
    </row>
    <row r="27" spans="1:11" ht="60" x14ac:dyDescent="0.25">
      <c r="A27" s="90">
        <v>3</v>
      </c>
      <c r="B27" s="97" t="s">
        <v>92</v>
      </c>
      <c r="C27" s="90"/>
      <c r="D27" s="92" t="s">
        <v>172</v>
      </c>
      <c r="E27" s="90"/>
      <c r="F27" s="92"/>
      <c r="G27" s="92"/>
      <c r="H27" s="99"/>
      <c r="I27" s="110"/>
      <c r="J27" s="93"/>
      <c r="K27" s="90"/>
    </row>
    <row r="28" spans="1:11" ht="105" x14ac:dyDescent="0.25">
      <c r="A28" s="90" t="s">
        <v>173</v>
      </c>
      <c r="B28" s="97" t="s">
        <v>94</v>
      </c>
      <c r="C28" s="90"/>
      <c r="D28" s="92" t="s">
        <v>87</v>
      </c>
      <c r="E28" s="92" t="s">
        <v>95</v>
      </c>
      <c r="F28" s="92" t="s">
        <v>19</v>
      </c>
      <c r="G28" s="92"/>
      <c r="H28" s="99">
        <v>30</v>
      </c>
      <c r="I28" s="110">
        <f>+J26+1</f>
        <v>46023</v>
      </c>
      <c r="J28" s="93">
        <f t="shared" si="0"/>
        <v>46053</v>
      </c>
      <c r="K28" s="91" t="s">
        <v>174</v>
      </c>
    </row>
    <row r="29" spans="1:11" ht="30" customHeight="1" x14ac:dyDescent="0.25">
      <c r="A29" s="90" t="s">
        <v>175</v>
      </c>
      <c r="B29" s="97" t="s">
        <v>98</v>
      </c>
      <c r="C29" s="90"/>
      <c r="D29" s="92" t="s">
        <v>99</v>
      </c>
      <c r="E29" s="111"/>
      <c r="F29" s="92" t="s">
        <v>19</v>
      </c>
      <c r="G29" s="92"/>
      <c r="H29" s="99">
        <v>30</v>
      </c>
      <c r="I29" s="110">
        <f t="shared" ref="I29:I41" si="1">+J28+1</f>
        <v>46054</v>
      </c>
      <c r="J29" s="93">
        <f t="shared" si="0"/>
        <v>46084</v>
      </c>
      <c r="K29" s="90" t="s">
        <v>100</v>
      </c>
    </row>
    <row r="30" spans="1:11" ht="30" customHeight="1" x14ac:dyDescent="0.25">
      <c r="A30" s="90" t="s">
        <v>176</v>
      </c>
      <c r="B30" s="97" t="s">
        <v>102</v>
      </c>
      <c r="C30" s="90"/>
      <c r="D30" s="92" t="s">
        <v>87</v>
      </c>
      <c r="E30" s="111"/>
      <c r="F30" s="92"/>
      <c r="G30" s="92"/>
      <c r="H30" s="99">
        <v>1</v>
      </c>
      <c r="I30" s="110">
        <f t="shared" si="1"/>
        <v>46085</v>
      </c>
      <c r="J30" s="93">
        <f t="shared" si="0"/>
        <v>46086</v>
      </c>
      <c r="K30" s="90" t="s">
        <v>103</v>
      </c>
    </row>
    <row r="31" spans="1:11" ht="30" customHeight="1" x14ac:dyDescent="0.25">
      <c r="A31" s="90" t="s">
        <v>177</v>
      </c>
      <c r="B31" s="97" t="s">
        <v>105</v>
      </c>
      <c r="C31" s="90"/>
      <c r="D31" s="92" t="s">
        <v>87</v>
      </c>
      <c r="E31" s="111"/>
      <c r="F31" s="92" t="s">
        <v>19</v>
      </c>
      <c r="G31" s="92"/>
      <c r="H31" s="99">
        <v>5</v>
      </c>
      <c r="I31" s="110">
        <f t="shared" si="1"/>
        <v>46087</v>
      </c>
      <c r="J31" s="93">
        <f t="shared" si="0"/>
        <v>46092</v>
      </c>
      <c r="K31" s="90" t="s">
        <v>106</v>
      </c>
    </row>
    <row r="32" spans="1:11" ht="30" customHeight="1" x14ac:dyDescent="0.25">
      <c r="A32" s="90" t="s">
        <v>178</v>
      </c>
      <c r="B32" s="97" t="s">
        <v>108</v>
      </c>
      <c r="C32" s="90"/>
      <c r="D32" s="92" t="s">
        <v>19</v>
      </c>
      <c r="E32" s="111"/>
      <c r="F32" s="92"/>
      <c r="G32" s="92"/>
      <c r="H32" s="99">
        <v>5</v>
      </c>
      <c r="I32" s="110">
        <f t="shared" si="1"/>
        <v>46093</v>
      </c>
      <c r="J32" s="93">
        <f t="shared" si="0"/>
        <v>46098</v>
      </c>
      <c r="K32" s="90" t="s">
        <v>109</v>
      </c>
    </row>
    <row r="33" spans="1:11" ht="30" customHeight="1" x14ac:dyDescent="0.25">
      <c r="A33" s="90" t="s">
        <v>179</v>
      </c>
      <c r="B33" s="97" t="s">
        <v>111</v>
      </c>
      <c r="C33" s="90"/>
      <c r="D33" s="92" t="s">
        <v>19</v>
      </c>
      <c r="E33" s="111"/>
      <c r="F33" s="92"/>
      <c r="G33" s="92" t="s">
        <v>24</v>
      </c>
      <c r="H33" s="99">
        <v>5</v>
      </c>
      <c r="I33" s="110">
        <f t="shared" si="1"/>
        <v>46099</v>
      </c>
      <c r="J33" s="93">
        <f t="shared" si="0"/>
        <v>46104</v>
      </c>
      <c r="K33" s="90" t="s">
        <v>112</v>
      </c>
    </row>
    <row r="34" spans="1:11" ht="30" customHeight="1" x14ac:dyDescent="0.25">
      <c r="A34" s="90" t="s">
        <v>180</v>
      </c>
      <c r="B34" s="97" t="s">
        <v>181</v>
      </c>
      <c r="C34" s="90"/>
      <c r="D34" s="92" t="s">
        <v>87</v>
      </c>
      <c r="E34" s="90"/>
      <c r="F34" s="92" t="s">
        <v>19</v>
      </c>
      <c r="G34" s="92"/>
      <c r="H34" s="99">
        <v>1</v>
      </c>
      <c r="I34" s="110">
        <f t="shared" si="1"/>
        <v>46105</v>
      </c>
      <c r="J34" s="93">
        <f t="shared" si="0"/>
        <v>46106</v>
      </c>
      <c r="K34" s="90" t="s">
        <v>115</v>
      </c>
    </row>
    <row r="35" spans="1:11" ht="30" customHeight="1" x14ac:dyDescent="0.25">
      <c r="A35" s="90" t="s">
        <v>182</v>
      </c>
      <c r="B35" s="97" t="s">
        <v>117</v>
      </c>
      <c r="C35" s="90"/>
      <c r="D35" s="92" t="s">
        <v>87</v>
      </c>
      <c r="E35" s="92"/>
      <c r="F35" s="92" t="s">
        <v>19</v>
      </c>
      <c r="G35" s="92"/>
      <c r="H35" s="99">
        <v>5</v>
      </c>
      <c r="I35" s="110">
        <f t="shared" si="1"/>
        <v>46107</v>
      </c>
      <c r="J35" s="93">
        <f t="shared" si="0"/>
        <v>46112</v>
      </c>
      <c r="K35" s="90" t="s">
        <v>118</v>
      </c>
    </row>
    <row r="36" spans="1:11" ht="45" x14ac:dyDescent="0.25">
      <c r="A36" s="90" t="s">
        <v>183</v>
      </c>
      <c r="B36" s="97" t="s">
        <v>120</v>
      </c>
      <c r="C36" s="90"/>
      <c r="D36" s="92" t="s">
        <v>87</v>
      </c>
      <c r="E36" s="92" t="s">
        <v>19</v>
      </c>
      <c r="F36" s="92"/>
      <c r="G36" s="92"/>
      <c r="H36" s="99">
        <v>5</v>
      </c>
      <c r="I36" s="110">
        <f t="shared" si="1"/>
        <v>46113</v>
      </c>
      <c r="J36" s="93">
        <f t="shared" si="0"/>
        <v>46118</v>
      </c>
      <c r="K36" s="90" t="s">
        <v>121</v>
      </c>
    </row>
    <row r="37" spans="1:11" ht="45" x14ac:dyDescent="0.25">
      <c r="A37" s="90" t="s">
        <v>184</v>
      </c>
      <c r="B37" s="97" t="s">
        <v>123</v>
      </c>
      <c r="C37" s="90"/>
      <c r="D37" s="92" t="s">
        <v>19</v>
      </c>
      <c r="E37" s="92" t="s">
        <v>124</v>
      </c>
      <c r="F37" s="92"/>
      <c r="G37" s="92"/>
      <c r="H37" s="99">
        <v>5</v>
      </c>
      <c r="I37" s="110">
        <f t="shared" si="1"/>
        <v>46119</v>
      </c>
      <c r="J37" s="93">
        <f t="shared" si="0"/>
        <v>46124</v>
      </c>
      <c r="K37" s="90" t="s">
        <v>125</v>
      </c>
    </row>
    <row r="38" spans="1:11" ht="30" customHeight="1" x14ac:dyDescent="0.25">
      <c r="A38" s="90" t="s">
        <v>185</v>
      </c>
      <c r="B38" s="97" t="s">
        <v>127</v>
      </c>
      <c r="C38" s="90"/>
      <c r="D38" s="92" t="s">
        <v>19</v>
      </c>
      <c r="E38" s="92"/>
      <c r="F38" s="92"/>
      <c r="G38" s="92" t="s">
        <v>24</v>
      </c>
      <c r="H38" s="99">
        <v>5</v>
      </c>
      <c r="I38" s="110">
        <f t="shared" si="1"/>
        <v>46125</v>
      </c>
      <c r="J38" s="93">
        <f t="shared" si="0"/>
        <v>46130</v>
      </c>
      <c r="K38" s="90" t="s">
        <v>121</v>
      </c>
    </row>
    <row r="39" spans="1:11" ht="30" customHeight="1" x14ac:dyDescent="0.25">
      <c r="A39" s="112" t="s">
        <v>186</v>
      </c>
      <c r="B39" s="97" t="s">
        <v>129</v>
      </c>
      <c r="C39" s="90"/>
      <c r="D39" s="92" t="s">
        <v>87</v>
      </c>
      <c r="E39" s="92"/>
      <c r="F39" s="92"/>
      <c r="G39" s="92"/>
      <c r="H39" s="99">
        <v>1</v>
      </c>
      <c r="I39" s="110">
        <f t="shared" si="1"/>
        <v>46131</v>
      </c>
      <c r="J39" s="93">
        <f t="shared" si="0"/>
        <v>46132</v>
      </c>
      <c r="K39" s="90" t="s">
        <v>130</v>
      </c>
    </row>
    <row r="40" spans="1:11" ht="30" customHeight="1" x14ac:dyDescent="0.25">
      <c r="A40" s="112">
        <v>4</v>
      </c>
      <c r="B40" s="97" t="s">
        <v>131</v>
      </c>
      <c r="C40" s="90"/>
      <c r="D40" s="92" t="s">
        <v>87</v>
      </c>
      <c r="E40" s="90" t="s">
        <v>132</v>
      </c>
      <c r="F40" s="92" t="s">
        <v>133</v>
      </c>
      <c r="G40" s="92"/>
      <c r="H40" s="99">
        <v>10</v>
      </c>
      <c r="I40" s="110">
        <f t="shared" si="1"/>
        <v>46133</v>
      </c>
      <c r="J40" s="93">
        <f t="shared" si="0"/>
        <v>46143</v>
      </c>
      <c r="K40" s="90" t="s">
        <v>134</v>
      </c>
    </row>
    <row r="41" spans="1:11" ht="30" customHeight="1" x14ac:dyDescent="0.25">
      <c r="A41" s="112">
        <v>5</v>
      </c>
      <c r="B41" s="97" t="s">
        <v>135</v>
      </c>
      <c r="C41" s="90"/>
      <c r="D41" s="92" t="s">
        <v>87</v>
      </c>
      <c r="E41" s="90" t="s">
        <v>132</v>
      </c>
      <c r="F41" s="92" t="s">
        <v>133</v>
      </c>
      <c r="G41" s="92"/>
      <c r="H41" s="99">
        <v>5</v>
      </c>
      <c r="I41" s="110">
        <f t="shared" si="1"/>
        <v>46144</v>
      </c>
      <c r="J41" s="93">
        <f t="shared" si="0"/>
        <v>46149</v>
      </c>
      <c r="K41" s="90" t="s">
        <v>187</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11811023622047245" right="0.31496062992125984" top="0.35433070866141736" bottom="0.35433070866141736" header="0.31496062992125984" footer="0.31496062992125984"/>
  <pageSetup paperSize="9" scale="80" fitToHeight="0" orientation="landscape" r:id="rId1"/>
  <headerFooter>
    <oddFooter>&amp;A&amp;RPage &amp;P</oddFooter>
  </headerFooter>
  <rowBreaks count="2" manualBreakCount="2">
    <brk id="16" max="10" man="1"/>
    <brk id="27" max="10" man="1"/>
  </rowBreaks>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85" zoomScaleNormal="85" workbookViewId="0">
      <selection activeCell="A2" sqref="A2:K2"/>
    </sheetView>
  </sheetViews>
  <sheetFormatPr defaultColWidth="10.85546875" defaultRowHeight="17.25" x14ac:dyDescent="0.3"/>
  <cols>
    <col min="1" max="1" width="5.85546875" style="2" customWidth="1"/>
    <col min="2" max="2" width="57.28515625" style="143" customWidth="1"/>
    <col min="3" max="7" width="10.85546875" style="2"/>
    <col min="8" max="8" width="10.85546875" style="45"/>
    <col min="9" max="9" width="14.42578125" style="45" customWidth="1"/>
    <col min="10" max="10" width="16.7109375" style="45" customWidth="1"/>
    <col min="11" max="11" width="53.5703125" style="2" customWidth="1"/>
    <col min="12" max="16384" width="10.85546875" style="2"/>
  </cols>
  <sheetData>
    <row r="1" spans="1:11" s="44" customFormat="1" ht="18.75" x14ac:dyDescent="0.3">
      <c r="B1" s="113"/>
      <c r="E1" s="267" t="s">
        <v>188</v>
      </c>
      <c r="F1" s="267"/>
      <c r="G1" s="267"/>
      <c r="H1" s="267"/>
      <c r="I1" s="267"/>
      <c r="J1" s="114"/>
    </row>
    <row r="2" spans="1:11" s="44" customFormat="1" ht="37.15" customHeight="1" x14ac:dyDescent="0.35">
      <c r="A2" s="256" t="s">
        <v>189</v>
      </c>
      <c r="B2" s="256"/>
      <c r="C2" s="256"/>
      <c r="D2" s="256"/>
      <c r="E2" s="256"/>
      <c r="F2" s="256"/>
      <c r="G2" s="256"/>
      <c r="H2" s="256"/>
      <c r="I2" s="256"/>
      <c r="J2" s="256"/>
      <c r="K2" s="256"/>
    </row>
    <row r="3" spans="1:11" s="44" customFormat="1" ht="66" customHeight="1" x14ac:dyDescent="0.3">
      <c r="A3" s="46"/>
      <c r="B3" s="115"/>
      <c r="C3" s="253" t="s">
        <v>282</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9" t="s">
        <v>6</v>
      </c>
      <c r="E5" s="240"/>
      <c r="F5" s="241"/>
      <c r="G5" s="242" t="s">
        <v>7</v>
      </c>
      <c r="H5" s="244" t="s">
        <v>8</v>
      </c>
      <c r="I5" s="245"/>
      <c r="J5" s="246"/>
      <c r="K5" s="237" t="s">
        <v>9</v>
      </c>
    </row>
    <row r="6" spans="1:11" ht="49.15" customHeight="1" x14ac:dyDescent="0.25">
      <c r="A6" s="237"/>
      <c r="B6" s="273"/>
      <c r="C6" s="237"/>
      <c r="D6" s="88" t="s">
        <v>10</v>
      </c>
      <c r="E6" s="88" t="s">
        <v>11</v>
      </c>
      <c r="F6" s="88" t="s">
        <v>12</v>
      </c>
      <c r="G6" s="243"/>
      <c r="H6" s="117" t="s">
        <v>8</v>
      </c>
      <c r="I6" s="89" t="s">
        <v>13</v>
      </c>
      <c r="J6" s="89" t="s">
        <v>14</v>
      </c>
      <c r="K6" s="237"/>
    </row>
    <row r="7" spans="1:11" ht="61.5" customHeight="1" x14ac:dyDescent="0.25">
      <c r="A7" s="122" t="s">
        <v>15</v>
      </c>
      <c r="B7" s="123" t="s">
        <v>199</v>
      </c>
      <c r="C7" s="122"/>
      <c r="D7" s="122"/>
      <c r="E7" s="122"/>
      <c r="F7" s="122"/>
      <c r="G7" s="122"/>
      <c r="H7" s="121"/>
      <c r="I7" s="121"/>
      <c r="J7" s="121"/>
      <c r="K7" s="122"/>
    </row>
    <row r="8" spans="1:11" ht="61.5" customHeight="1" x14ac:dyDescent="0.25">
      <c r="A8" s="59">
        <v>1</v>
      </c>
      <c r="B8" s="124" t="s">
        <v>17</v>
      </c>
      <c r="C8" s="12" t="s">
        <v>280</v>
      </c>
      <c r="D8" s="58" t="s">
        <v>18</v>
      </c>
      <c r="E8" s="59" t="s">
        <v>19</v>
      </c>
      <c r="F8" s="59"/>
      <c r="G8" s="59" t="s">
        <v>20</v>
      </c>
      <c r="H8" s="126">
        <v>15</v>
      </c>
      <c r="I8" s="61"/>
      <c r="J8" s="61"/>
      <c r="K8" s="127"/>
    </row>
    <row r="9" spans="1:11" ht="61.5" customHeight="1" x14ac:dyDescent="0.25">
      <c r="A9" s="59">
        <v>2</v>
      </c>
      <c r="B9" s="124" t="s">
        <v>21</v>
      </c>
      <c r="C9" s="12" t="s">
        <v>280</v>
      </c>
      <c r="D9" s="59" t="s">
        <v>22</v>
      </c>
      <c r="E9" s="58" t="s">
        <v>18</v>
      </c>
      <c r="F9" s="59" t="s">
        <v>23</v>
      </c>
      <c r="G9" s="59" t="s">
        <v>24</v>
      </c>
      <c r="H9" s="126">
        <v>20</v>
      </c>
      <c r="I9" s="61"/>
      <c r="J9" s="61"/>
      <c r="K9" s="127"/>
    </row>
    <row r="10" spans="1:11" ht="61.5" customHeight="1" x14ac:dyDescent="0.25">
      <c r="A10" s="59">
        <v>3</v>
      </c>
      <c r="B10" s="124" t="s">
        <v>25</v>
      </c>
      <c r="C10" s="128"/>
      <c r="D10" s="58" t="s">
        <v>23</v>
      </c>
      <c r="E10" s="59" t="s">
        <v>22</v>
      </c>
      <c r="F10" s="59" t="s">
        <v>26</v>
      </c>
      <c r="G10" s="59" t="s">
        <v>20</v>
      </c>
      <c r="H10" s="126">
        <v>10</v>
      </c>
      <c r="I10" s="93">
        <v>45829</v>
      </c>
      <c r="J10" s="61">
        <f t="shared" ref="J10:J41" si="0">IFERROR(DATE(YEAR(I10),MONTH(I10),DAY(I10))+H10,"0")</f>
        <v>45839</v>
      </c>
      <c r="K10" s="127"/>
    </row>
    <row r="11" spans="1:11" ht="61.5" customHeight="1" x14ac:dyDescent="0.25">
      <c r="A11" s="59">
        <v>4</v>
      </c>
      <c r="B11" s="124" t="s">
        <v>27</v>
      </c>
      <c r="C11" s="125"/>
      <c r="D11" s="58" t="s">
        <v>24</v>
      </c>
      <c r="E11" s="59"/>
      <c r="F11" s="59"/>
      <c r="G11" s="59" t="s">
        <v>20</v>
      </c>
      <c r="H11" s="126">
        <v>10</v>
      </c>
      <c r="I11" s="93">
        <f>+J10+1</f>
        <v>45840</v>
      </c>
      <c r="J11" s="61">
        <f t="shared" si="0"/>
        <v>45850</v>
      </c>
      <c r="K11" s="64"/>
    </row>
    <row r="12" spans="1:11" ht="61.5" customHeight="1" x14ac:dyDescent="0.25">
      <c r="A12" s="127" t="s">
        <v>28</v>
      </c>
      <c r="B12" s="129" t="s">
        <v>154</v>
      </c>
      <c r="C12" s="127"/>
      <c r="D12" s="58"/>
      <c r="E12" s="127"/>
      <c r="F12" s="127"/>
      <c r="G12" s="59"/>
      <c r="H12" s="126"/>
      <c r="I12" s="61"/>
      <c r="J12" s="61"/>
      <c r="K12" s="127"/>
    </row>
    <row r="13" spans="1:11" ht="61.5" customHeight="1" x14ac:dyDescent="0.25">
      <c r="A13" s="59">
        <v>1</v>
      </c>
      <c r="B13" s="130" t="s">
        <v>155</v>
      </c>
      <c r="C13" s="59"/>
      <c r="D13" s="13" t="s">
        <v>200</v>
      </c>
      <c r="E13" s="59" t="s">
        <v>19</v>
      </c>
      <c r="F13" s="59" t="s">
        <v>32</v>
      </c>
      <c r="G13" s="59" t="s">
        <v>24</v>
      </c>
      <c r="H13" s="71">
        <v>1</v>
      </c>
      <c r="I13" s="131">
        <f>+J11+1</f>
        <v>45851</v>
      </c>
      <c r="J13" s="61">
        <f t="shared" si="0"/>
        <v>45852</v>
      </c>
      <c r="K13" s="59"/>
    </row>
    <row r="14" spans="1:11" ht="61.5" customHeight="1" x14ac:dyDescent="0.25">
      <c r="A14" s="59">
        <v>2</v>
      </c>
      <c r="B14" s="130" t="s">
        <v>157</v>
      </c>
      <c r="C14" s="59"/>
      <c r="D14" s="13" t="s">
        <v>201</v>
      </c>
      <c r="E14" s="59" t="s">
        <v>19</v>
      </c>
      <c r="F14" s="58" t="s">
        <v>32</v>
      </c>
      <c r="G14" s="59"/>
      <c r="H14" s="71">
        <v>10</v>
      </c>
      <c r="I14" s="131">
        <f>+J13+1</f>
        <v>45853</v>
      </c>
      <c r="J14" s="61">
        <f t="shared" si="0"/>
        <v>45863</v>
      </c>
      <c r="K14" s="59"/>
    </row>
    <row r="15" spans="1:11" ht="61.5" customHeight="1" x14ac:dyDescent="0.25">
      <c r="A15" s="59">
        <v>3</v>
      </c>
      <c r="B15" s="130" t="s">
        <v>159</v>
      </c>
      <c r="C15" s="59"/>
      <c r="D15" s="58" t="s">
        <v>19</v>
      </c>
      <c r="E15" s="59" t="s">
        <v>36</v>
      </c>
      <c r="F15" s="58" t="s">
        <v>32</v>
      </c>
      <c r="G15" s="59" t="s">
        <v>24</v>
      </c>
      <c r="H15" s="71">
        <v>35</v>
      </c>
      <c r="I15" s="131">
        <f>+J14+1</f>
        <v>45864</v>
      </c>
      <c r="J15" s="61">
        <f t="shared" si="0"/>
        <v>45899</v>
      </c>
      <c r="K15" s="59"/>
    </row>
    <row r="16" spans="1:11" ht="61.5" customHeight="1" x14ac:dyDescent="0.25">
      <c r="A16" s="59">
        <v>4</v>
      </c>
      <c r="B16" s="130" t="s">
        <v>160</v>
      </c>
      <c r="C16" s="59"/>
      <c r="D16" s="58" t="s">
        <v>23</v>
      </c>
      <c r="E16" s="58" t="s">
        <v>18</v>
      </c>
      <c r="F16" s="58" t="s">
        <v>32</v>
      </c>
      <c r="G16" s="59" t="s">
        <v>161</v>
      </c>
      <c r="H16" s="71">
        <v>30</v>
      </c>
      <c r="I16" s="131">
        <f>+J15+1</f>
        <v>45900</v>
      </c>
      <c r="J16" s="61">
        <f t="shared" si="0"/>
        <v>45930</v>
      </c>
      <c r="K16" s="59"/>
    </row>
    <row r="17" spans="1:11" ht="61.5" customHeight="1" x14ac:dyDescent="0.25">
      <c r="A17" s="59">
        <v>5</v>
      </c>
      <c r="B17" s="130" t="s">
        <v>162</v>
      </c>
      <c r="C17" s="59"/>
      <c r="D17" s="58" t="s">
        <v>23</v>
      </c>
      <c r="E17" s="59" t="s">
        <v>19</v>
      </c>
      <c r="F17" s="58"/>
      <c r="G17" s="59"/>
      <c r="H17" s="71">
        <v>10</v>
      </c>
      <c r="I17" s="131">
        <f>+J16+1</f>
        <v>45931</v>
      </c>
      <c r="J17" s="61">
        <f t="shared" si="0"/>
        <v>45941</v>
      </c>
      <c r="K17" s="59"/>
    </row>
    <row r="18" spans="1:11" ht="61.5" customHeight="1" x14ac:dyDescent="0.25">
      <c r="A18" s="127" t="s">
        <v>37</v>
      </c>
      <c r="B18" s="132" t="s">
        <v>38</v>
      </c>
      <c r="C18" s="59"/>
      <c r="D18" s="58"/>
      <c r="E18" s="59"/>
      <c r="F18" s="58"/>
      <c r="G18" s="58"/>
      <c r="H18" s="71"/>
      <c r="I18" s="131"/>
      <c r="J18" s="61"/>
      <c r="K18" s="59"/>
    </row>
    <row r="19" spans="1:11" ht="61.5" customHeight="1" x14ac:dyDescent="0.25">
      <c r="A19" s="19">
        <v>1</v>
      </c>
      <c r="B19" s="219" t="s">
        <v>203</v>
      </c>
      <c r="C19" s="220"/>
      <c r="D19" s="220"/>
      <c r="E19" s="220"/>
      <c r="F19" s="221"/>
      <c r="G19" s="26"/>
      <c r="H19" s="21"/>
      <c r="I19" s="131"/>
      <c r="J19" s="61"/>
      <c r="K19" s="133" t="s">
        <v>69</v>
      </c>
    </row>
    <row r="20" spans="1:11" ht="61.5" customHeight="1" x14ac:dyDescent="0.25">
      <c r="A20" s="19" t="s">
        <v>164</v>
      </c>
      <c r="B20" s="134" t="s">
        <v>71</v>
      </c>
      <c r="C20" s="19"/>
      <c r="D20" s="26" t="s">
        <v>204</v>
      </c>
      <c r="E20" s="26" t="s">
        <v>22</v>
      </c>
      <c r="F20" s="26"/>
      <c r="G20" s="26"/>
      <c r="H20" s="21">
        <v>5</v>
      </c>
      <c r="I20" s="131">
        <f>+J17+1</f>
        <v>45942</v>
      </c>
      <c r="J20" s="61">
        <f t="shared" si="0"/>
        <v>45947</v>
      </c>
      <c r="K20" s="135" t="s">
        <v>73</v>
      </c>
    </row>
    <row r="21" spans="1:11" ht="81.75" customHeight="1" x14ac:dyDescent="0.25">
      <c r="A21" s="19" t="s">
        <v>166</v>
      </c>
      <c r="B21" s="136" t="s">
        <v>75</v>
      </c>
      <c r="C21" s="19"/>
      <c r="D21" s="26"/>
      <c r="E21" s="26"/>
      <c r="F21" s="26"/>
      <c r="G21" s="26"/>
      <c r="H21" s="21">
        <v>5</v>
      </c>
      <c r="I21" s="131">
        <f>+J20+1</f>
        <v>45948</v>
      </c>
      <c r="J21" s="61">
        <f t="shared" si="0"/>
        <v>45953</v>
      </c>
      <c r="K21" s="35" t="s">
        <v>167</v>
      </c>
    </row>
    <row r="22" spans="1:11" ht="81.75" customHeight="1" x14ac:dyDescent="0.25">
      <c r="A22" s="19" t="s">
        <v>168</v>
      </c>
      <c r="B22" s="136" t="s">
        <v>78</v>
      </c>
      <c r="C22" s="19"/>
      <c r="D22" s="26" t="s">
        <v>24</v>
      </c>
      <c r="E22" s="26" t="s">
        <v>22</v>
      </c>
      <c r="F22" s="26"/>
      <c r="G22" s="26"/>
      <c r="H22" s="21">
        <v>5</v>
      </c>
      <c r="I22" s="131">
        <f>+J21+1</f>
        <v>45954</v>
      </c>
      <c r="J22" s="61">
        <f t="shared" si="0"/>
        <v>45959</v>
      </c>
      <c r="K22" s="19" t="s">
        <v>79</v>
      </c>
    </row>
    <row r="23" spans="1:11" ht="61.5" customHeight="1" x14ac:dyDescent="0.25">
      <c r="A23" s="59">
        <v>2</v>
      </c>
      <c r="B23" s="130" t="s">
        <v>80</v>
      </c>
      <c r="C23" s="59"/>
      <c r="D23" s="58" t="s">
        <v>205</v>
      </c>
      <c r="E23" s="58" t="s">
        <v>86</v>
      </c>
      <c r="F23" s="58" t="s">
        <v>171</v>
      </c>
      <c r="G23" s="58" t="s">
        <v>24</v>
      </c>
      <c r="H23" s="71"/>
      <c r="I23" s="131"/>
      <c r="J23" s="61"/>
      <c r="K23" s="59"/>
    </row>
    <row r="24" spans="1:11" ht="61.5" customHeight="1" x14ac:dyDescent="0.25">
      <c r="A24" s="59" t="s">
        <v>42</v>
      </c>
      <c r="B24" s="130" t="s">
        <v>82</v>
      </c>
      <c r="C24" s="59"/>
      <c r="D24" s="58" t="s">
        <v>205</v>
      </c>
      <c r="E24" s="58"/>
      <c r="F24" s="58"/>
      <c r="G24" s="58"/>
      <c r="H24" s="63">
        <v>30</v>
      </c>
      <c r="I24" s="137">
        <f>+J22+1</f>
        <v>45960</v>
      </c>
      <c r="J24" s="61">
        <f t="shared" si="0"/>
        <v>45990</v>
      </c>
      <c r="K24" s="75" t="s">
        <v>83</v>
      </c>
    </row>
    <row r="25" spans="1:11" ht="61.5" customHeight="1" x14ac:dyDescent="0.25">
      <c r="A25" s="59" t="s">
        <v>46</v>
      </c>
      <c r="B25" s="130" t="s">
        <v>85</v>
      </c>
      <c r="C25" s="59"/>
      <c r="D25" s="58" t="s">
        <v>86</v>
      </c>
      <c r="E25" s="58" t="s">
        <v>87</v>
      </c>
      <c r="F25" s="58"/>
      <c r="G25" s="58"/>
      <c r="H25" s="63">
        <v>15</v>
      </c>
      <c r="I25" s="137">
        <f>+J24+1</f>
        <v>45991</v>
      </c>
      <c r="J25" s="61">
        <f t="shared" si="0"/>
        <v>46006</v>
      </c>
      <c r="K25" s="75" t="s">
        <v>88</v>
      </c>
    </row>
    <row r="26" spans="1:11" ht="61.5" customHeight="1" x14ac:dyDescent="0.25">
      <c r="A26" s="59" t="s">
        <v>50</v>
      </c>
      <c r="B26" s="130" t="s">
        <v>90</v>
      </c>
      <c r="C26" s="59"/>
      <c r="D26" s="58" t="s">
        <v>86</v>
      </c>
      <c r="E26" s="58"/>
      <c r="F26" s="58"/>
      <c r="G26" s="58" t="s">
        <v>24</v>
      </c>
      <c r="H26" s="63">
        <v>15</v>
      </c>
      <c r="I26" s="137">
        <f t="shared" ref="I26:I41" si="1">+J25+1</f>
        <v>46007</v>
      </c>
      <c r="J26" s="61">
        <f t="shared" si="0"/>
        <v>46022</v>
      </c>
      <c r="K26" s="75" t="s">
        <v>91</v>
      </c>
    </row>
    <row r="27" spans="1:11" ht="61.5" customHeight="1" x14ac:dyDescent="0.25">
      <c r="A27" s="59">
        <v>3</v>
      </c>
      <c r="B27" s="130" t="s">
        <v>92</v>
      </c>
      <c r="C27" s="59"/>
      <c r="D27" s="58" t="s">
        <v>205</v>
      </c>
      <c r="E27" s="59"/>
      <c r="F27" s="58"/>
      <c r="G27" s="58"/>
      <c r="H27" s="71"/>
      <c r="I27" s="137"/>
      <c r="J27" s="61"/>
      <c r="K27" s="59"/>
    </row>
    <row r="28" spans="1:11" ht="114.75" customHeight="1" x14ac:dyDescent="0.25">
      <c r="A28" s="59" t="s">
        <v>173</v>
      </c>
      <c r="B28" s="130" t="s">
        <v>94</v>
      </c>
      <c r="C28" s="59"/>
      <c r="D28" s="58" t="s">
        <v>87</v>
      </c>
      <c r="E28" s="58" t="s">
        <v>95</v>
      </c>
      <c r="F28" s="58" t="s">
        <v>19</v>
      </c>
      <c r="G28" s="58"/>
      <c r="H28" s="71">
        <v>30</v>
      </c>
      <c r="I28" s="137">
        <f>+J26+1</f>
        <v>46023</v>
      </c>
      <c r="J28" s="61">
        <f t="shared" si="0"/>
        <v>46053</v>
      </c>
      <c r="K28" s="138" t="s">
        <v>174</v>
      </c>
    </row>
    <row r="29" spans="1:11" ht="61.5" customHeight="1" x14ac:dyDescent="0.25">
      <c r="A29" s="59" t="s">
        <v>175</v>
      </c>
      <c r="B29" s="130" t="s">
        <v>98</v>
      </c>
      <c r="C29" s="59"/>
      <c r="D29" s="58" t="s">
        <v>99</v>
      </c>
      <c r="F29" s="58" t="s">
        <v>19</v>
      </c>
      <c r="G29" s="58"/>
      <c r="H29" s="71">
        <v>30</v>
      </c>
      <c r="I29" s="137">
        <f t="shared" si="1"/>
        <v>46054</v>
      </c>
      <c r="J29" s="61">
        <f t="shared" si="0"/>
        <v>46084</v>
      </c>
      <c r="K29" s="75" t="s">
        <v>100</v>
      </c>
    </row>
    <row r="30" spans="1:11" ht="61.5" customHeight="1" x14ac:dyDescent="0.25">
      <c r="A30" s="59" t="s">
        <v>176</v>
      </c>
      <c r="B30" s="130" t="s">
        <v>102</v>
      </c>
      <c r="C30" s="59"/>
      <c r="D30" s="58" t="s">
        <v>87</v>
      </c>
      <c r="F30" s="58"/>
      <c r="G30" s="58"/>
      <c r="H30" s="71">
        <v>1</v>
      </c>
      <c r="I30" s="137">
        <f t="shared" si="1"/>
        <v>46085</v>
      </c>
      <c r="J30" s="61">
        <f t="shared" si="0"/>
        <v>46086</v>
      </c>
      <c r="K30" s="75" t="s">
        <v>103</v>
      </c>
    </row>
    <row r="31" spans="1:11" ht="61.5" customHeight="1" x14ac:dyDescent="0.25">
      <c r="A31" s="59" t="s">
        <v>177</v>
      </c>
      <c r="B31" s="130" t="s">
        <v>105</v>
      </c>
      <c r="C31" s="59"/>
      <c r="D31" s="58" t="s">
        <v>87</v>
      </c>
      <c r="F31" s="58" t="s">
        <v>19</v>
      </c>
      <c r="G31" s="58"/>
      <c r="H31" s="71">
        <v>5</v>
      </c>
      <c r="I31" s="137">
        <f t="shared" si="1"/>
        <v>46087</v>
      </c>
      <c r="J31" s="61">
        <f t="shared" si="0"/>
        <v>46092</v>
      </c>
      <c r="K31" s="75" t="s">
        <v>106</v>
      </c>
    </row>
    <row r="32" spans="1:11" ht="61.5" customHeight="1" x14ac:dyDescent="0.25">
      <c r="A32" s="59" t="s">
        <v>178</v>
      </c>
      <c r="B32" s="130" t="s">
        <v>108</v>
      </c>
      <c r="C32" s="59"/>
      <c r="D32" s="58" t="s">
        <v>19</v>
      </c>
      <c r="F32" s="58"/>
      <c r="G32" s="58"/>
      <c r="H32" s="71">
        <v>5</v>
      </c>
      <c r="I32" s="137">
        <f t="shared" si="1"/>
        <v>46093</v>
      </c>
      <c r="J32" s="61">
        <f t="shared" si="0"/>
        <v>46098</v>
      </c>
      <c r="K32" s="75" t="s">
        <v>109</v>
      </c>
    </row>
    <row r="33" spans="1:11" ht="61.5" customHeight="1" x14ac:dyDescent="0.25">
      <c r="A33" s="59" t="s">
        <v>179</v>
      </c>
      <c r="B33" s="130" t="s">
        <v>111</v>
      </c>
      <c r="C33" s="59"/>
      <c r="D33" s="58" t="s">
        <v>19</v>
      </c>
      <c r="F33" s="58"/>
      <c r="G33" s="58" t="s">
        <v>24</v>
      </c>
      <c r="H33" s="71">
        <v>5</v>
      </c>
      <c r="I33" s="137">
        <f t="shared" si="1"/>
        <v>46099</v>
      </c>
      <c r="J33" s="61">
        <f t="shared" si="0"/>
        <v>46104</v>
      </c>
      <c r="K33" s="75" t="s">
        <v>112</v>
      </c>
    </row>
    <row r="34" spans="1:11" ht="61.5" customHeight="1" x14ac:dyDescent="0.25">
      <c r="A34" s="59" t="s">
        <v>180</v>
      </c>
      <c r="B34" s="130" t="s">
        <v>181</v>
      </c>
      <c r="C34" s="59"/>
      <c r="D34" s="58" t="s">
        <v>87</v>
      </c>
      <c r="E34" s="59"/>
      <c r="F34" s="58" t="s">
        <v>19</v>
      </c>
      <c r="G34" s="58"/>
      <c r="H34" s="71">
        <v>1</v>
      </c>
      <c r="I34" s="137">
        <f t="shared" si="1"/>
        <v>46105</v>
      </c>
      <c r="J34" s="61">
        <f t="shared" si="0"/>
        <v>46106</v>
      </c>
      <c r="K34" s="75" t="s">
        <v>115</v>
      </c>
    </row>
    <row r="35" spans="1:11" ht="61.5" customHeight="1" x14ac:dyDescent="0.25">
      <c r="A35" s="59" t="s">
        <v>182</v>
      </c>
      <c r="B35" s="130" t="s">
        <v>117</v>
      </c>
      <c r="C35" s="59"/>
      <c r="D35" s="58" t="s">
        <v>87</v>
      </c>
      <c r="E35" s="58"/>
      <c r="F35" s="58" t="s">
        <v>19</v>
      </c>
      <c r="G35" s="58"/>
      <c r="H35" s="71">
        <v>5</v>
      </c>
      <c r="I35" s="137">
        <f t="shared" si="1"/>
        <v>46107</v>
      </c>
      <c r="J35" s="61">
        <f t="shared" si="0"/>
        <v>46112</v>
      </c>
      <c r="K35" s="75" t="s">
        <v>118</v>
      </c>
    </row>
    <row r="36" spans="1:11" ht="61.5" customHeight="1" x14ac:dyDescent="0.25">
      <c r="A36" s="59" t="s">
        <v>183</v>
      </c>
      <c r="B36" s="130" t="s">
        <v>120</v>
      </c>
      <c r="C36" s="59"/>
      <c r="D36" s="58" t="s">
        <v>87</v>
      </c>
      <c r="E36" s="58" t="s">
        <v>19</v>
      </c>
      <c r="F36" s="58"/>
      <c r="G36" s="58"/>
      <c r="H36" s="71">
        <v>5</v>
      </c>
      <c r="I36" s="137">
        <f t="shared" si="1"/>
        <v>46113</v>
      </c>
      <c r="J36" s="61">
        <f t="shared" si="0"/>
        <v>46118</v>
      </c>
      <c r="K36" s="75" t="s">
        <v>121</v>
      </c>
    </row>
    <row r="37" spans="1:11" ht="61.5" customHeight="1" x14ac:dyDescent="0.25">
      <c r="A37" s="59" t="s">
        <v>184</v>
      </c>
      <c r="B37" s="130" t="s">
        <v>123</v>
      </c>
      <c r="C37" s="59"/>
      <c r="D37" s="58" t="s">
        <v>19</v>
      </c>
      <c r="E37" s="58" t="s">
        <v>124</v>
      </c>
      <c r="F37" s="58"/>
      <c r="G37" s="58"/>
      <c r="H37" s="71">
        <v>5</v>
      </c>
      <c r="I37" s="137">
        <f t="shared" si="1"/>
        <v>46119</v>
      </c>
      <c r="J37" s="61">
        <f t="shared" si="0"/>
        <v>46124</v>
      </c>
      <c r="K37" s="75" t="s">
        <v>125</v>
      </c>
    </row>
    <row r="38" spans="1:11" ht="61.5" customHeight="1" x14ac:dyDescent="0.25">
      <c r="A38" s="59" t="s">
        <v>185</v>
      </c>
      <c r="B38" s="130" t="s">
        <v>127</v>
      </c>
      <c r="C38" s="59"/>
      <c r="D38" s="58" t="s">
        <v>19</v>
      </c>
      <c r="E38" s="58"/>
      <c r="F38" s="58"/>
      <c r="G38" s="58" t="s">
        <v>24</v>
      </c>
      <c r="H38" s="71">
        <v>5</v>
      </c>
      <c r="I38" s="137">
        <f t="shared" si="1"/>
        <v>46125</v>
      </c>
      <c r="J38" s="61">
        <f t="shared" si="0"/>
        <v>46130</v>
      </c>
      <c r="K38" s="75" t="s">
        <v>121</v>
      </c>
    </row>
    <row r="39" spans="1:11" ht="61.5" customHeight="1" x14ac:dyDescent="0.25">
      <c r="A39" s="73" t="s">
        <v>186</v>
      </c>
      <c r="B39" s="130" t="s">
        <v>129</v>
      </c>
      <c r="C39" s="59"/>
      <c r="D39" s="58" t="s">
        <v>87</v>
      </c>
      <c r="E39" s="58"/>
      <c r="F39" s="58"/>
      <c r="G39" s="58"/>
      <c r="H39" s="71">
        <v>1</v>
      </c>
      <c r="I39" s="137">
        <f t="shared" si="1"/>
        <v>46131</v>
      </c>
      <c r="J39" s="61">
        <f t="shared" si="0"/>
        <v>46132</v>
      </c>
      <c r="K39" s="75" t="s">
        <v>130</v>
      </c>
    </row>
    <row r="40" spans="1:11" ht="61.5" customHeight="1" x14ac:dyDescent="0.25">
      <c r="A40" s="73">
        <v>4</v>
      </c>
      <c r="B40" s="130" t="s">
        <v>131</v>
      </c>
      <c r="C40" s="59"/>
      <c r="D40" s="58" t="s">
        <v>87</v>
      </c>
      <c r="E40" s="59" t="s">
        <v>132</v>
      </c>
      <c r="F40" s="58" t="s">
        <v>133</v>
      </c>
      <c r="G40" s="58"/>
      <c r="H40" s="71">
        <v>10</v>
      </c>
      <c r="I40" s="137">
        <f t="shared" si="1"/>
        <v>46133</v>
      </c>
      <c r="J40" s="61">
        <f t="shared" si="0"/>
        <v>46143</v>
      </c>
      <c r="K40" s="75" t="s">
        <v>134</v>
      </c>
    </row>
    <row r="41" spans="1:11" ht="61.5" customHeight="1" x14ac:dyDescent="0.25">
      <c r="A41" s="139">
        <v>5</v>
      </c>
      <c r="B41" s="140" t="s">
        <v>135</v>
      </c>
      <c r="C41" s="84"/>
      <c r="D41" s="80" t="s">
        <v>87</v>
      </c>
      <c r="E41" s="84" t="s">
        <v>132</v>
      </c>
      <c r="F41" s="80" t="s">
        <v>133</v>
      </c>
      <c r="G41" s="80"/>
      <c r="H41" s="81">
        <v>5</v>
      </c>
      <c r="I41" s="141">
        <f t="shared" si="1"/>
        <v>46144</v>
      </c>
      <c r="J41" s="82">
        <f t="shared" si="0"/>
        <v>46149</v>
      </c>
      <c r="K41" s="142" t="s">
        <v>187</v>
      </c>
    </row>
    <row r="42" spans="1:11" ht="18.75" x14ac:dyDescent="0.3">
      <c r="K42" s="1"/>
    </row>
  </sheetData>
  <mergeCells count="12">
    <mergeCell ref="K5:K6"/>
    <mergeCell ref="B19:F19"/>
    <mergeCell ref="E1:I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7" orientation="landscape" r:id="rId1"/>
  <rowBreaks count="2" manualBreakCount="2">
    <brk id="13" max="10" man="1"/>
    <brk id="2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topLeftCell="A40" zoomScale="89" zoomScaleNormal="89" zoomScaleSheetLayoutView="25" workbookViewId="0">
      <selection activeCell="A2" sqref="A2:K2"/>
    </sheetView>
  </sheetViews>
  <sheetFormatPr defaultColWidth="10.85546875" defaultRowHeight="16.5" x14ac:dyDescent="0.25"/>
  <cols>
    <col min="1" max="1" width="5.85546875" style="2" customWidth="1"/>
    <col min="2" max="2" width="59.28515625" style="113" customWidth="1"/>
    <col min="3" max="7" width="10.85546875" style="2"/>
    <col min="8" max="8" width="10.85546875" style="45"/>
    <col min="9" max="9" width="14.42578125" style="45" customWidth="1"/>
    <col min="10" max="10" width="16.7109375" style="45" customWidth="1"/>
    <col min="11" max="11" width="45.7109375" style="2" customWidth="1"/>
    <col min="12" max="16384" width="10.85546875" style="2"/>
  </cols>
  <sheetData>
    <row r="1" spans="1:11" s="1" customFormat="1" ht="18.75" x14ac:dyDescent="0.3">
      <c r="A1" s="267" t="s">
        <v>206</v>
      </c>
      <c r="B1" s="267"/>
      <c r="C1" s="267"/>
      <c r="D1" s="267"/>
      <c r="E1" s="267"/>
      <c r="F1" s="267"/>
      <c r="G1" s="267"/>
      <c r="H1" s="267"/>
      <c r="I1" s="267"/>
      <c r="J1" s="267"/>
      <c r="K1" s="267"/>
    </row>
    <row r="2" spans="1:11" s="1" customFormat="1" ht="48" customHeight="1" x14ac:dyDescent="0.35">
      <c r="A2" s="256" t="s">
        <v>207</v>
      </c>
      <c r="B2" s="256"/>
      <c r="C2" s="256"/>
      <c r="D2" s="256"/>
      <c r="E2" s="256"/>
      <c r="F2" s="256"/>
      <c r="G2" s="256"/>
      <c r="H2" s="256"/>
      <c r="I2" s="256"/>
      <c r="J2" s="256"/>
      <c r="K2" s="256"/>
    </row>
    <row r="3" spans="1:11" s="1" customFormat="1" ht="66" customHeight="1" x14ac:dyDescent="0.3">
      <c r="A3" s="46"/>
      <c r="B3" s="115"/>
      <c r="C3" s="253" t="s">
        <v>208</v>
      </c>
      <c r="D3" s="253"/>
      <c r="E3" s="253"/>
      <c r="F3" s="253"/>
      <c r="G3" s="253"/>
      <c r="H3" s="253"/>
      <c r="I3" s="253"/>
      <c r="J3" s="253"/>
      <c r="K3" s="46"/>
    </row>
    <row r="4" spans="1:11" ht="15.75" x14ac:dyDescent="0.25">
      <c r="A4" s="254"/>
      <c r="B4" s="254"/>
      <c r="C4" s="254"/>
      <c r="D4" s="254"/>
      <c r="E4" s="254"/>
      <c r="F4" s="254"/>
      <c r="G4" s="254"/>
      <c r="H4" s="254"/>
      <c r="I4" s="254"/>
      <c r="J4" s="254"/>
      <c r="K4" s="254"/>
    </row>
    <row r="5" spans="1:11" ht="15" customHeight="1" x14ac:dyDescent="0.25">
      <c r="A5" s="237" t="s">
        <v>3</v>
      </c>
      <c r="B5" s="273" t="s">
        <v>4</v>
      </c>
      <c r="C5" s="237" t="s">
        <v>5</v>
      </c>
      <c r="D5" s="237" t="s">
        <v>6</v>
      </c>
      <c r="E5" s="237"/>
      <c r="F5" s="237"/>
      <c r="G5" s="237" t="s">
        <v>7</v>
      </c>
      <c r="H5" s="272" t="s">
        <v>8</v>
      </c>
      <c r="I5" s="272"/>
      <c r="J5" s="272"/>
      <c r="K5" s="237" t="s">
        <v>9</v>
      </c>
    </row>
    <row r="6" spans="1:11" ht="49.15" customHeight="1" x14ac:dyDescent="0.25">
      <c r="A6" s="237"/>
      <c r="B6" s="273"/>
      <c r="C6" s="237"/>
      <c r="D6" s="88" t="s">
        <v>10</v>
      </c>
      <c r="E6" s="88" t="s">
        <v>11</v>
      </c>
      <c r="F6" s="88" t="s">
        <v>12</v>
      </c>
      <c r="G6" s="237"/>
      <c r="H6" s="89" t="s">
        <v>8</v>
      </c>
      <c r="I6" s="89" t="s">
        <v>13</v>
      </c>
      <c r="J6" s="89" t="s">
        <v>14</v>
      </c>
      <c r="K6" s="237"/>
    </row>
    <row r="7" spans="1:11" ht="49.15" customHeight="1" x14ac:dyDescent="0.25">
      <c r="A7" s="88" t="s">
        <v>15</v>
      </c>
      <c r="B7" s="116" t="s">
        <v>190</v>
      </c>
      <c r="C7" s="88"/>
      <c r="D7" s="88"/>
      <c r="E7" s="88"/>
      <c r="F7" s="88"/>
      <c r="G7" s="88"/>
      <c r="H7" s="89"/>
      <c r="I7" s="89"/>
      <c r="J7" s="89"/>
      <c r="K7" s="88"/>
    </row>
    <row r="8" spans="1:11" ht="90" customHeight="1" x14ac:dyDescent="0.25">
      <c r="A8" s="90">
        <v>1</v>
      </c>
      <c r="B8" s="144" t="s">
        <v>209</v>
      </c>
      <c r="C8" s="88"/>
      <c r="D8" s="90" t="s">
        <v>156</v>
      </c>
      <c r="E8" s="90" t="s">
        <v>192</v>
      </c>
      <c r="F8" s="90" t="s">
        <v>193</v>
      </c>
      <c r="G8" s="90" t="s">
        <v>24</v>
      </c>
      <c r="H8" s="88"/>
      <c r="I8" s="88"/>
      <c r="J8" s="88"/>
      <c r="K8" s="90" t="s">
        <v>194</v>
      </c>
    </row>
    <row r="9" spans="1:11" ht="62.25" customHeight="1" x14ac:dyDescent="0.25">
      <c r="A9" s="90">
        <v>2</v>
      </c>
      <c r="B9" s="144" t="s">
        <v>195</v>
      </c>
      <c r="C9" s="88"/>
      <c r="D9" s="90" t="s">
        <v>156</v>
      </c>
      <c r="E9" s="90" t="s">
        <v>192</v>
      </c>
      <c r="F9" s="90" t="s">
        <v>193</v>
      </c>
      <c r="G9" s="88"/>
      <c r="H9" s="88"/>
      <c r="I9" s="88"/>
      <c r="J9" s="88"/>
      <c r="K9" s="145" t="s">
        <v>196</v>
      </c>
    </row>
    <row r="10" spans="1:11" ht="62.25" customHeight="1" x14ac:dyDescent="0.25">
      <c r="A10" s="90">
        <v>3</v>
      </c>
      <c r="B10" s="144" t="s">
        <v>197</v>
      </c>
      <c r="C10" s="88"/>
      <c r="D10" s="90" t="s">
        <v>156</v>
      </c>
      <c r="E10" s="90" t="s">
        <v>192</v>
      </c>
      <c r="F10" s="90" t="s">
        <v>193</v>
      </c>
      <c r="G10" s="90" t="s">
        <v>24</v>
      </c>
      <c r="H10" s="88"/>
      <c r="I10" s="88"/>
      <c r="J10" s="146">
        <v>45762</v>
      </c>
      <c r="K10" s="145" t="s">
        <v>198</v>
      </c>
    </row>
    <row r="11" spans="1:11" ht="62.25" customHeight="1" x14ac:dyDescent="0.25">
      <c r="A11" s="88" t="s">
        <v>28</v>
      </c>
      <c r="B11" s="116" t="s">
        <v>199</v>
      </c>
      <c r="C11" s="88"/>
      <c r="D11" s="88"/>
      <c r="E11" s="88"/>
      <c r="F11" s="88"/>
      <c r="G11" s="88"/>
      <c r="H11" s="89"/>
      <c r="I11" s="89"/>
      <c r="J11" s="89"/>
      <c r="K11" s="88"/>
    </row>
    <row r="12" spans="1:11" ht="62.25" customHeight="1" x14ac:dyDescent="0.25">
      <c r="A12" s="90">
        <v>1</v>
      </c>
      <c r="B12" s="144" t="s">
        <v>17</v>
      </c>
      <c r="C12" s="12" t="s">
        <v>280</v>
      </c>
      <c r="D12" s="92" t="s">
        <v>18</v>
      </c>
      <c r="E12" s="90" t="s">
        <v>19</v>
      </c>
      <c r="F12" s="90"/>
      <c r="G12" s="90" t="s">
        <v>20</v>
      </c>
      <c r="H12" s="89">
        <v>15</v>
      </c>
      <c r="I12" s="93"/>
      <c r="J12" s="93"/>
      <c r="K12" s="88"/>
    </row>
    <row r="13" spans="1:11" ht="62.25" customHeight="1" x14ac:dyDescent="0.25">
      <c r="A13" s="90">
        <v>2</v>
      </c>
      <c r="B13" s="144" t="s">
        <v>21</v>
      </c>
      <c r="C13" s="12" t="s">
        <v>280</v>
      </c>
      <c r="D13" s="90" t="s">
        <v>22</v>
      </c>
      <c r="E13" s="92" t="s">
        <v>18</v>
      </c>
      <c r="F13" s="90" t="s">
        <v>23</v>
      </c>
      <c r="G13" s="90" t="s">
        <v>24</v>
      </c>
      <c r="H13" s="89">
        <v>20</v>
      </c>
      <c r="I13" s="93"/>
      <c r="J13" s="93"/>
      <c r="K13" s="88"/>
    </row>
    <row r="14" spans="1:11" ht="62.25" customHeight="1" x14ac:dyDescent="0.25">
      <c r="A14" s="90">
        <v>3</v>
      </c>
      <c r="B14" s="144" t="s">
        <v>25</v>
      </c>
      <c r="C14" s="94"/>
      <c r="D14" s="92" t="s">
        <v>23</v>
      </c>
      <c r="E14" s="90" t="s">
        <v>22</v>
      </c>
      <c r="F14" s="90" t="s">
        <v>26</v>
      </c>
      <c r="G14" s="90" t="s">
        <v>20</v>
      </c>
      <c r="H14" s="89">
        <v>10</v>
      </c>
      <c r="I14" s="93">
        <v>45829</v>
      </c>
      <c r="J14" s="61">
        <f t="shared" ref="J14:J15" si="0">IFERROR(DATE(YEAR(I14),MONTH(I14),DAY(I14))+H14,"0")</f>
        <v>45839</v>
      </c>
      <c r="K14" s="88"/>
    </row>
    <row r="15" spans="1:11" ht="62.25" customHeight="1" x14ac:dyDescent="0.25">
      <c r="A15" s="90">
        <v>4</v>
      </c>
      <c r="B15" s="144" t="s">
        <v>27</v>
      </c>
      <c r="C15" s="90"/>
      <c r="D15" s="92" t="s">
        <v>24</v>
      </c>
      <c r="E15" s="90"/>
      <c r="F15" s="90"/>
      <c r="G15" s="90" t="s">
        <v>20</v>
      </c>
      <c r="H15" s="89">
        <v>10</v>
      </c>
      <c r="I15" s="93">
        <f>+J14+1</f>
        <v>45840</v>
      </c>
      <c r="J15" s="61">
        <f t="shared" si="0"/>
        <v>45850</v>
      </c>
      <c r="K15" s="95"/>
    </row>
    <row r="16" spans="1:11" ht="62.25" customHeight="1" x14ac:dyDescent="0.25">
      <c r="A16" s="88" t="s">
        <v>37</v>
      </c>
      <c r="B16" s="147" t="s">
        <v>154</v>
      </c>
      <c r="C16" s="88"/>
      <c r="D16" s="92"/>
      <c r="E16" s="88"/>
      <c r="F16" s="88"/>
      <c r="G16" s="90"/>
      <c r="H16" s="89"/>
      <c r="I16" s="93"/>
      <c r="J16" s="93"/>
      <c r="K16" s="88"/>
    </row>
    <row r="17" spans="1:11" ht="62.25" customHeight="1" x14ac:dyDescent="0.25">
      <c r="A17" s="90">
        <v>1</v>
      </c>
      <c r="B17" s="148" t="s">
        <v>155</v>
      </c>
      <c r="C17" s="90"/>
      <c r="D17" s="98" t="s">
        <v>200</v>
      </c>
      <c r="E17" s="90" t="s">
        <v>19</v>
      </c>
      <c r="F17" s="90" t="s">
        <v>32</v>
      </c>
      <c r="G17" s="90" t="s">
        <v>24</v>
      </c>
      <c r="H17" s="99">
        <v>1</v>
      </c>
      <c r="I17" s="100">
        <f>+J15+1</f>
        <v>45851</v>
      </c>
      <c r="J17" s="93">
        <f t="shared" ref="J17:J45" si="1">IFERROR(DATE(YEAR(I17),MONTH(I17),DAY(I17))+H17,"0")</f>
        <v>45852</v>
      </c>
      <c r="K17" s="90"/>
    </row>
    <row r="18" spans="1:11" ht="62.25" customHeight="1" x14ac:dyDescent="0.25">
      <c r="A18" s="90">
        <v>2</v>
      </c>
      <c r="B18" s="148" t="s">
        <v>157</v>
      </c>
      <c r="C18" s="90"/>
      <c r="D18" s="98" t="s">
        <v>201</v>
      </c>
      <c r="E18" s="90" t="s">
        <v>19</v>
      </c>
      <c r="F18" s="92" t="s">
        <v>32</v>
      </c>
      <c r="G18" s="90"/>
      <c r="H18" s="99">
        <v>10</v>
      </c>
      <c r="I18" s="100">
        <f>+J17+1</f>
        <v>45853</v>
      </c>
      <c r="J18" s="93">
        <f t="shared" si="1"/>
        <v>45863</v>
      </c>
      <c r="K18" s="90"/>
    </row>
    <row r="19" spans="1:11" ht="62.25" customHeight="1" x14ac:dyDescent="0.25">
      <c r="A19" s="90">
        <v>3</v>
      </c>
      <c r="B19" s="148" t="s">
        <v>159</v>
      </c>
      <c r="C19" s="90"/>
      <c r="D19" s="92" t="s">
        <v>19</v>
      </c>
      <c r="E19" s="90" t="s">
        <v>36</v>
      </c>
      <c r="F19" s="92" t="s">
        <v>32</v>
      </c>
      <c r="G19" s="90" t="s">
        <v>24</v>
      </c>
      <c r="H19" s="99">
        <v>35</v>
      </c>
      <c r="I19" s="100">
        <f>+J18+1</f>
        <v>45864</v>
      </c>
      <c r="J19" s="93">
        <f t="shared" si="1"/>
        <v>45899</v>
      </c>
      <c r="K19" s="90"/>
    </row>
    <row r="20" spans="1:11" ht="62.25" customHeight="1" x14ac:dyDescent="0.25">
      <c r="A20" s="90">
        <v>4</v>
      </c>
      <c r="B20" s="148" t="s">
        <v>160</v>
      </c>
      <c r="C20" s="90"/>
      <c r="D20" s="92" t="s">
        <v>23</v>
      </c>
      <c r="E20" s="92" t="s">
        <v>18</v>
      </c>
      <c r="F20" s="92" t="s">
        <v>32</v>
      </c>
      <c r="G20" s="90" t="s">
        <v>161</v>
      </c>
      <c r="H20" s="99">
        <v>30</v>
      </c>
      <c r="I20" s="100">
        <f>+J19+1</f>
        <v>45900</v>
      </c>
      <c r="J20" s="93">
        <f t="shared" si="1"/>
        <v>45930</v>
      </c>
      <c r="K20" s="90"/>
    </row>
    <row r="21" spans="1:11" ht="62.25" customHeight="1" x14ac:dyDescent="0.25">
      <c r="A21" s="90">
        <v>5</v>
      </c>
      <c r="B21" s="148" t="s">
        <v>162</v>
      </c>
      <c r="C21" s="90"/>
      <c r="D21" s="92" t="s">
        <v>23</v>
      </c>
      <c r="E21" s="90" t="s">
        <v>19</v>
      </c>
      <c r="F21" s="92"/>
      <c r="G21" s="90"/>
      <c r="H21" s="99">
        <v>10</v>
      </c>
      <c r="I21" s="100">
        <f>+J20+1</f>
        <v>45931</v>
      </c>
      <c r="J21" s="93">
        <f t="shared" si="1"/>
        <v>45941</v>
      </c>
      <c r="K21" s="90"/>
    </row>
    <row r="22" spans="1:11" ht="62.25" customHeight="1" x14ac:dyDescent="0.25">
      <c r="A22" s="88" t="s">
        <v>202</v>
      </c>
      <c r="B22" s="149" t="s">
        <v>38</v>
      </c>
      <c r="C22" s="90"/>
      <c r="D22" s="92"/>
      <c r="E22" s="90"/>
      <c r="F22" s="92"/>
      <c r="G22" s="92"/>
      <c r="H22" s="99"/>
      <c r="I22" s="100"/>
      <c r="J22" s="93"/>
      <c r="K22" s="150"/>
    </row>
    <row r="23" spans="1:11" ht="62.25" customHeight="1" x14ac:dyDescent="0.25">
      <c r="A23" s="105">
        <v>1</v>
      </c>
      <c r="B23" s="274" t="s">
        <v>203</v>
      </c>
      <c r="C23" s="274"/>
      <c r="D23" s="274"/>
      <c r="E23" s="274"/>
      <c r="F23" s="274"/>
      <c r="G23" s="103"/>
      <c r="H23" s="104"/>
      <c r="I23" s="100"/>
      <c r="J23" s="93"/>
      <c r="K23" s="151" t="s">
        <v>69</v>
      </c>
    </row>
    <row r="24" spans="1:11" ht="62.25" customHeight="1" x14ac:dyDescent="0.25">
      <c r="A24" s="105" t="s">
        <v>164</v>
      </c>
      <c r="B24" s="152" t="s">
        <v>71</v>
      </c>
      <c r="C24" s="105"/>
      <c r="D24" s="103" t="s">
        <v>204</v>
      </c>
      <c r="E24" s="103" t="s">
        <v>22</v>
      </c>
      <c r="F24" s="103"/>
      <c r="G24" s="103"/>
      <c r="H24" s="104">
        <v>5</v>
      </c>
      <c r="I24" s="100">
        <f>+J21+1</f>
        <v>45942</v>
      </c>
      <c r="J24" s="93">
        <f t="shared" si="1"/>
        <v>45947</v>
      </c>
      <c r="K24" s="153" t="s">
        <v>73</v>
      </c>
    </row>
    <row r="25" spans="1:11" ht="62.25" customHeight="1" x14ac:dyDescent="0.25">
      <c r="A25" s="105" t="s">
        <v>166</v>
      </c>
      <c r="B25" s="154" t="s">
        <v>75</v>
      </c>
      <c r="C25" s="105"/>
      <c r="D25" s="103"/>
      <c r="E25" s="103"/>
      <c r="F25" s="103"/>
      <c r="G25" s="103"/>
      <c r="H25" s="104">
        <v>5</v>
      </c>
      <c r="I25" s="100">
        <f>+J24+1</f>
        <v>45948</v>
      </c>
      <c r="J25" s="93">
        <f t="shared" si="1"/>
        <v>45953</v>
      </c>
      <c r="K25" s="107" t="s">
        <v>167</v>
      </c>
    </row>
    <row r="26" spans="1:11" ht="62.25" customHeight="1" x14ac:dyDescent="0.25">
      <c r="A26" s="105" t="s">
        <v>168</v>
      </c>
      <c r="B26" s="154" t="s">
        <v>78</v>
      </c>
      <c r="C26" s="105"/>
      <c r="D26" s="103" t="s">
        <v>24</v>
      </c>
      <c r="E26" s="103" t="s">
        <v>22</v>
      </c>
      <c r="F26" s="103"/>
      <c r="G26" s="103"/>
      <c r="H26" s="104">
        <v>5</v>
      </c>
      <c r="I26" s="100">
        <f>+J25+1</f>
        <v>45954</v>
      </c>
      <c r="J26" s="93">
        <f t="shared" si="1"/>
        <v>45959</v>
      </c>
      <c r="K26" s="105" t="s">
        <v>79</v>
      </c>
    </row>
    <row r="27" spans="1:11" ht="62.25" customHeight="1" x14ac:dyDescent="0.25">
      <c r="A27" s="90">
        <v>2</v>
      </c>
      <c r="B27" s="148" t="s">
        <v>80</v>
      </c>
      <c r="C27" s="90"/>
      <c r="D27" s="92" t="s">
        <v>205</v>
      </c>
      <c r="E27" s="92" t="s">
        <v>86</v>
      </c>
      <c r="F27" s="92" t="s">
        <v>171</v>
      </c>
      <c r="G27" s="92" t="s">
        <v>24</v>
      </c>
      <c r="H27" s="99"/>
      <c r="I27" s="100"/>
      <c r="J27" s="93"/>
      <c r="K27" s="90"/>
    </row>
    <row r="28" spans="1:11" ht="62.25" customHeight="1" x14ac:dyDescent="0.25">
      <c r="A28" s="90" t="s">
        <v>42</v>
      </c>
      <c r="B28" s="148" t="s">
        <v>82</v>
      </c>
      <c r="C28" s="90"/>
      <c r="D28" s="92" t="s">
        <v>205</v>
      </c>
      <c r="E28" s="92"/>
      <c r="F28" s="92"/>
      <c r="G28" s="92"/>
      <c r="H28" s="109">
        <v>30</v>
      </c>
      <c r="I28" s="110">
        <f>+J26+1</f>
        <v>45960</v>
      </c>
      <c r="J28" s="93">
        <f t="shared" si="1"/>
        <v>45990</v>
      </c>
      <c r="K28" s="150" t="s">
        <v>83</v>
      </c>
    </row>
    <row r="29" spans="1:11" ht="62.25" customHeight="1" x14ac:dyDescent="0.25">
      <c r="A29" s="90" t="s">
        <v>46</v>
      </c>
      <c r="B29" s="148" t="s">
        <v>85</v>
      </c>
      <c r="C29" s="90"/>
      <c r="D29" s="92" t="s">
        <v>86</v>
      </c>
      <c r="E29" s="92" t="s">
        <v>87</v>
      </c>
      <c r="F29" s="92"/>
      <c r="G29" s="92"/>
      <c r="H29" s="109">
        <v>15</v>
      </c>
      <c r="I29" s="110">
        <f>+J28+1</f>
        <v>45991</v>
      </c>
      <c r="J29" s="93">
        <f t="shared" si="1"/>
        <v>46006</v>
      </c>
      <c r="K29" s="150" t="s">
        <v>88</v>
      </c>
    </row>
    <row r="30" spans="1:11" ht="62.25" customHeight="1" x14ac:dyDescent="0.25">
      <c r="A30" s="90" t="s">
        <v>50</v>
      </c>
      <c r="B30" s="148" t="s">
        <v>90</v>
      </c>
      <c r="C30" s="90"/>
      <c r="D30" s="92" t="s">
        <v>86</v>
      </c>
      <c r="E30" s="92"/>
      <c r="F30" s="92"/>
      <c r="G30" s="92" t="s">
        <v>24</v>
      </c>
      <c r="H30" s="109">
        <v>15</v>
      </c>
      <c r="I30" s="110">
        <f t="shared" ref="I30:I45" si="2">+J29+1</f>
        <v>46007</v>
      </c>
      <c r="J30" s="93">
        <f t="shared" si="1"/>
        <v>46022</v>
      </c>
      <c r="K30" s="150" t="s">
        <v>91</v>
      </c>
    </row>
    <row r="31" spans="1:11" ht="62.25" customHeight="1" x14ac:dyDescent="0.25">
      <c r="A31" s="90">
        <v>3</v>
      </c>
      <c r="B31" s="148" t="s">
        <v>92</v>
      </c>
      <c r="C31" s="90"/>
      <c r="D31" s="92" t="s">
        <v>205</v>
      </c>
      <c r="E31" s="90"/>
      <c r="F31" s="92"/>
      <c r="G31" s="92"/>
      <c r="H31" s="99"/>
      <c r="I31" s="110"/>
      <c r="J31" s="93"/>
      <c r="K31" s="90"/>
    </row>
    <row r="32" spans="1:11" ht="62.25" customHeight="1" x14ac:dyDescent="0.25">
      <c r="A32" s="90" t="s">
        <v>173</v>
      </c>
      <c r="B32" s="148" t="s">
        <v>94</v>
      </c>
      <c r="C32" s="90"/>
      <c r="D32" s="92" t="s">
        <v>87</v>
      </c>
      <c r="E32" s="92" t="s">
        <v>95</v>
      </c>
      <c r="F32" s="92" t="s">
        <v>19</v>
      </c>
      <c r="G32" s="92"/>
      <c r="H32" s="99">
        <v>30</v>
      </c>
      <c r="I32" s="110">
        <f>+J30+1</f>
        <v>46023</v>
      </c>
      <c r="J32" s="93">
        <f t="shared" si="1"/>
        <v>46053</v>
      </c>
      <c r="K32" s="91" t="s">
        <v>174</v>
      </c>
    </row>
    <row r="33" spans="1:11" ht="62.25" customHeight="1" x14ac:dyDescent="0.25">
      <c r="A33" s="90" t="s">
        <v>175</v>
      </c>
      <c r="B33" s="148" t="s">
        <v>98</v>
      </c>
      <c r="C33" s="90"/>
      <c r="D33" s="92" t="s">
        <v>99</v>
      </c>
      <c r="E33" s="111"/>
      <c r="F33" s="92" t="s">
        <v>19</v>
      </c>
      <c r="G33" s="92"/>
      <c r="H33" s="99">
        <v>30</v>
      </c>
      <c r="I33" s="110">
        <f t="shared" si="2"/>
        <v>46054</v>
      </c>
      <c r="J33" s="93">
        <f t="shared" si="1"/>
        <v>46084</v>
      </c>
      <c r="K33" s="150" t="s">
        <v>100</v>
      </c>
    </row>
    <row r="34" spans="1:11" ht="62.25" customHeight="1" x14ac:dyDescent="0.25">
      <c r="A34" s="90" t="s">
        <v>176</v>
      </c>
      <c r="B34" s="148" t="s">
        <v>102</v>
      </c>
      <c r="C34" s="90"/>
      <c r="D34" s="92" t="s">
        <v>87</v>
      </c>
      <c r="E34" s="111"/>
      <c r="F34" s="92"/>
      <c r="G34" s="92"/>
      <c r="H34" s="99">
        <v>1</v>
      </c>
      <c r="I34" s="110">
        <f t="shared" si="2"/>
        <v>46085</v>
      </c>
      <c r="J34" s="93">
        <f t="shared" si="1"/>
        <v>46086</v>
      </c>
      <c r="K34" s="150" t="s">
        <v>103</v>
      </c>
    </row>
    <row r="35" spans="1:11" ht="62.25" customHeight="1" x14ac:dyDescent="0.25">
      <c r="A35" s="90" t="s">
        <v>177</v>
      </c>
      <c r="B35" s="148" t="s">
        <v>105</v>
      </c>
      <c r="C35" s="90"/>
      <c r="D35" s="92" t="s">
        <v>87</v>
      </c>
      <c r="E35" s="111"/>
      <c r="F35" s="92" t="s">
        <v>19</v>
      </c>
      <c r="G35" s="92"/>
      <c r="H35" s="99">
        <v>5</v>
      </c>
      <c r="I35" s="110">
        <f t="shared" si="2"/>
        <v>46087</v>
      </c>
      <c r="J35" s="93">
        <f t="shared" si="1"/>
        <v>46092</v>
      </c>
      <c r="K35" s="150" t="s">
        <v>106</v>
      </c>
    </row>
    <row r="36" spans="1:11" ht="62.25" customHeight="1" x14ac:dyDescent="0.25">
      <c r="A36" s="90" t="s">
        <v>178</v>
      </c>
      <c r="B36" s="148" t="s">
        <v>108</v>
      </c>
      <c r="C36" s="90"/>
      <c r="D36" s="92" t="s">
        <v>19</v>
      </c>
      <c r="E36" s="111"/>
      <c r="F36" s="92"/>
      <c r="G36" s="92"/>
      <c r="H36" s="99">
        <v>5</v>
      </c>
      <c r="I36" s="110">
        <f t="shared" si="2"/>
        <v>46093</v>
      </c>
      <c r="J36" s="93">
        <f t="shared" si="1"/>
        <v>46098</v>
      </c>
      <c r="K36" s="150" t="s">
        <v>109</v>
      </c>
    </row>
    <row r="37" spans="1:11" ht="62.25" customHeight="1" x14ac:dyDescent="0.25">
      <c r="A37" s="90" t="s">
        <v>179</v>
      </c>
      <c r="B37" s="148" t="s">
        <v>111</v>
      </c>
      <c r="C37" s="90"/>
      <c r="D37" s="92" t="s">
        <v>19</v>
      </c>
      <c r="E37" s="111"/>
      <c r="F37" s="92"/>
      <c r="G37" s="92" t="s">
        <v>24</v>
      </c>
      <c r="H37" s="99">
        <v>5</v>
      </c>
      <c r="I37" s="110">
        <f t="shared" si="2"/>
        <v>46099</v>
      </c>
      <c r="J37" s="93">
        <f t="shared" si="1"/>
        <v>46104</v>
      </c>
      <c r="K37" s="150" t="s">
        <v>112</v>
      </c>
    </row>
    <row r="38" spans="1:11" ht="62.25" customHeight="1" x14ac:dyDescent="0.25">
      <c r="A38" s="90" t="s">
        <v>180</v>
      </c>
      <c r="B38" s="148" t="s">
        <v>181</v>
      </c>
      <c r="C38" s="90"/>
      <c r="D38" s="92" t="s">
        <v>87</v>
      </c>
      <c r="E38" s="90"/>
      <c r="F38" s="92" t="s">
        <v>19</v>
      </c>
      <c r="G38" s="92"/>
      <c r="H38" s="99">
        <v>1</v>
      </c>
      <c r="I38" s="110">
        <f t="shared" si="2"/>
        <v>46105</v>
      </c>
      <c r="J38" s="93">
        <f t="shared" si="1"/>
        <v>46106</v>
      </c>
      <c r="K38" s="150" t="s">
        <v>115</v>
      </c>
    </row>
    <row r="39" spans="1:11" ht="62.25" customHeight="1" x14ac:dyDescent="0.25">
      <c r="A39" s="90" t="s">
        <v>182</v>
      </c>
      <c r="B39" s="148" t="s">
        <v>117</v>
      </c>
      <c r="C39" s="90"/>
      <c r="D39" s="92" t="s">
        <v>87</v>
      </c>
      <c r="E39" s="92"/>
      <c r="F39" s="92" t="s">
        <v>19</v>
      </c>
      <c r="G39" s="92"/>
      <c r="H39" s="99">
        <v>5</v>
      </c>
      <c r="I39" s="110">
        <f t="shared" si="2"/>
        <v>46107</v>
      </c>
      <c r="J39" s="93">
        <f t="shared" si="1"/>
        <v>46112</v>
      </c>
      <c r="K39" s="150" t="s">
        <v>118</v>
      </c>
    </row>
    <row r="40" spans="1:11" ht="62.25" customHeight="1" x14ac:dyDescent="0.25">
      <c r="A40" s="90" t="s">
        <v>183</v>
      </c>
      <c r="B40" s="148" t="s">
        <v>120</v>
      </c>
      <c r="C40" s="90"/>
      <c r="D40" s="92" t="s">
        <v>87</v>
      </c>
      <c r="E40" s="92" t="s">
        <v>19</v>
      </c>
      <c r="F40" s="92"/>
      <c r="G40" s="92"/>
      <c r="H40" s="99">
        <v>5</v>
      </c>
      <c r="I40" s="110">
        <f t="shared" si="2"/>
        <v>46113</v>
      </c>
      <c r="J40" s="93">
        <f t="shared" si="1"/>
        <v>46118</v>
      </c>
      <c r="K40" s="150" t="s">
        <v>121</v>
      </c>
    </row>
    <row r="41" spans="1:11" ht="62.25" customHeight="1" x14ac:dyDescent="0.25">
      <c r="A41" s="90" t="s">
        <v>184</v>
      </c>
      <c r="B41" s="148" t="s">
        <v>123</v>
      </c>
      <c r="C41" s="90"/>
      <c r="D41" s="92" t="s">
        <v>19</v>
      </c>
      <c r="E41" s="92" t="s">
        <v>124</v>
      </c>
      <c r="F41" s="92"/>
      <c r="G41" s="92"/>
      <c r="H41" s="99">
        <v>5</v>
      </c>
      <c r="I41" s="110">
        <f t="shared" si="2"/>
        <v>46119</v>
      </c>
      <c r="J41" s="93">
        <f t="shared" si="1"/>
        <v>46124</v>
      </c>
      <c r="K41" s="150" t="s">
        <v>125</v>
      </c>
    </row>
    <row r="42" spans="1:11" ht="62.25" customHeight="1" x14ac:dyDescent="0.25">
      <c r="A42" s="90" t="s">
        <v>185</v>
      </c>
      <c r="B42" s="148" t="s">
        <v>127</v>
      </c>
      <c r="C42" s="90"/>
      <c r="D42" s="92" t="s">
        <v>19</v>
      </c>
      <c r="E42" s="92"/>
      <c r="F42" s="92"/>
      <c r="G42" s="92" t="s">
        <v>24</v>
      </c>
      <c r="H42" s="99">
        <v>5</v>
      </c>
      <c r="I42" s="110">
        <f t="shared" si="2"/>
        <v>46125</v>
      </c>
      <c r="J42" s="93">
        <f t="shared" si="1"/>
        <v>46130</v>
      </c>
      <c r="K42" s="150" t="s">
        <v>121</v>
      </c>
    </row>
    <row r="43" spans="1:11" ht="62.25" customHeight="1" x14ac:dyDescent="0.25">
      <c r="A43" s="112" t="s">
        <v>186</v>
      </c>
      <c r="B43" s="148" t="s">
        <v>129</v>
      </c>
      <c r="C43" s="90"/>
      <c r="D43" s="92" t="s">
        <v>87</v>
      </c>
      <c r="E43" s="92"/>
      <c r="F43" s="92"/>
      <c r="G43" s="92"/>
      <c r="H43" s="99">
        <v>1</v>
      </c>
      <c r="I43" s="110">
        <f t="shared" si="2"/>
        <v>46131</v>
      </c>
      <c r="J43" s="93">
        <f t="shared" si="1"/>
        <v>46132</v>
      </c>
      <c r="K43" s="150" t="s">
        <v>130</v>
      </c>
    </row>
    <row r="44" spans="1:11" ht="62.25" customHeight="1" x14ac:dyDescent="0.25">
      <c r="A44" s="112">
        <v>4</v>
      </c>
      <c r="B44" s="148" t="s">
        <v>131</v>
      </c>
      <c r="C44" s="90"/>
      <c r="D44" s="92" t="s">
        <v>87</v>
      </c>
      <c r="E44" s="90" t="s">
        <v>132</v>
      </c>
      <c r="F44" s="92" t="s">
        <v>210</v>
      </c>
      <c r="G44" s="92"/>
      <c r="H44" s="99">
        <v>10</v>
      </c>
      <c r="I44" s="110">
        <f t="shared" si="2"/>
        <v>46133</v>
      </c>
      <c r="J44" s="93">
        <f t="shared" si="1"/>
        <v>46143</v>
      </c>
      <c r="K44" s="150" t="s">
        <v>134</v>
      </c>
    </row>
    <row r="45" spans="1:11" ht="62.25" customHeight="1" x14ac:dyDescent="0.25">
      <c r="A45" s="112">
        <v>5</v>
      </c>
      <c r="B45" s="148" t="s">
        <v>135</v>
      </c>
      <c r="C45" s="90"/>
      <c r="D45" s="92" t="s">
        <v>87</v>
      </c>
      <c r="E45" s="90" t="s">
        <v>132</v>
      </c>
      <c r="F45" s="92" t="s">
        <v>210</v>
      </c>
      <c r="G45" s="92"/>
      <c r="H45" s="99">
        <v>5</v>
      </c>
      <c r="I45" s="110">
        <f t="shared" si="2"/>
        <v>46144</v>
      </c>
      <c r="J45" s="93">
        <f t="shared" si="1"/>
        <v>46149</v>
      </c>
      <c r="K45" s="150" t="s">
        <v>187</v>
      </c>
    </row>
  </sheetData>
  <mergeCells count="12">
    <mergeCell ref="K5:K6"/>
    <mergeCell ref="B23:F23"/>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23</vt:i4>
      </vt:variant>
    </vt:vector>
  </HeadingPairs>
  <TitlesOfParts>
    <vt:vector size="43" baseType="lpstr">
      <vt:lpstr>Quy trình đấu thầu mời quan tâm</vt:lpstr>
      <vt:lpstr>Quy trình ĐT DA k mời qtam</vt:lpstr>
      <vt:lpstr>1.1.NMđiện sinh khối Núi Tô I </vt:lpstr>
      <vt:lpstr>1.2. Điện sinh khối AG 1</vt:lpstr>
      <vt:lpstr>1.3. Nhà máy điện gió AG 1</vt:lpstr>
      <vt:lpstr>2.1. Trường phổ thông Liên cấp</vt:lpstr>
      <vt:lpstr>3.1.KĐT phía Tây TPLX</vt:lpstr>
      <vt:lpstr>3.2. KĐT mới Tây Nam TPLX</vt:lpstr>
      <vt:lpstr>3.3. KĐT mới phía Nam TPLX</vt:lpstr>
      <vt:lpstr>3.4. KĐT mới Long Thạnh</vt:lpstr>
      <vt:lpstr>3.5. KĐT mới Mỹ An</vt:lpstr>
      <vt:lpstr>3.6. KĐT Tây Thị trấn Cái Dầu</vt:lpstr>
      <vt:lpstr>3.7. KĐTphía Tây ĐT TPLX</vt:lpstr>
      <vt:lpstr>3.8. KĐT  mới Vĩnh Thạnh Trung</vt:lpstr>
      <vt:lpstr>3.9. KDCđường dẫn cầu Long Bình</vt:lpstr>
      <vt:lpstr>3.10. KĐT TMDV Hòa Bình</vt:lpstr>
      <vt:lpstr>3.11. KĐT Tây SHậu, TT AnPhú</vt:lpstr>
      <vt:lpstr>3.12. Nhà máy rácBình Hòa AG</vt:lpstr>
      <vt:lpstr>3.13. NM rác PHú Thạnh</vt:lpstr>
      <vt:lpstr>3.14. Trạm dừng nghỉ cao tốc</vt:lpstr>
      <vt:lpstr>'3.1.KĐT phía Tây TPLX'!Print_Area</vt:lpstr>
      <vt:lpstr>'Quy trình đấu thầu mời quan tâm'!Print_Area</vt:lpstr>
      <vt:lpstr>'Quy trình ĐT DA k mời qtam'!Print_Area</vt:lpstr>
      <vt:lpstr>'1.1.NMđiện sinh khối Núi Tô I '!Print_Titles</vt:lpstr>
      <vt:lpstr>'1.2. Điện sinh khối AG 1'!Print_Titles</vt:lpstr>
      <vt:lpstr>'1.3. Nhà máy điện gió AG 1'!Print_Titles</vt:lpstr>
      <vt:lpstr>'2.1. Trường phổ thông Liên cấp'!Print_Titles</vt:lpstr>
      <vt:lpstr>'3.1.KĐT phía Tây TPLX'!Print_Titles</vt:lpstr>
      <vt:lpstr>'3.10. KĐT TMDV Hòa Bình'!Print_Titles</vt:lpstr>
      <vt:lpstr>'3.11. KĐT Tây SHậu, TT AnPhú'!Print_Titles</vt:lpstr>
      <vt:lpstr>'3.12. Nhà máy rácBình Hòa AG'!Print_Titles</vt:lpstr>
      <vt:lpstr>'3.13. NM rác PHú Thạnh'!Print_Titles</vt:lpstr>
      <vt:lpstr>'3.14. Trạm dừng nghỉ cao tốc'!Print_Titles</vt:lpstr>
      <vt:lpstr>'3.2. KĐT mới Tây Nam TPLX'!Print_Titles</vt:lpstr>
      <vt:lpstr>'3.3. KĐT mới phía Nam TPLX'!Print_Titles</vt:lpstr>
      <vt:lpstr>'3.4. KĐT mới Long Thạnh'!Print_Titles</vt:lpstr>
      <vt:lpstr>'3.5. KĐT mới Mỹ An'!Print_Titles</vt:lpstr>
      <vt:lpstr>'3.6. KĐT Tây Thị trấn Cái Dầu'!Print_Titles</vt:lpstr>
      <vt:lpstr>'3.7. KĐTphía Tây ĐT TPLX'!Print_Titles</vt:lpstr>
      <vt:lpstr>'3.8. KĐT  mới Vĩnh Thạnh Trung'!Print_Titles</vt:lpstr>
      <vt:lpstr>'3.9. KDCđường dẫn cầu Long Bình'!Print_Titles</vt:lpstr>
      <vt:lpstr>'Quy trình đấu thầu mời quan tâm'!Print_Titles</vt:lpstr>
      <vt:lpstr>'Quy trình ĐT DA k mời qtam'!Print_Titles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2025-03-25T01:13:44Z</cp:lastPrinted>
  <dcterms:created xsi:type="dcterms:W3CDTF">2025-03-24T08:18:43Z</dcterms:created>
  <dcterms:modified xsi:type="dcterms:W3CDTF">2025-04-21T02:08:24Z</dcterms:modified>
</cp:coreProperties>
</file>