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c\Downloads\"/>
    </mc:Choice>
  </mc:AlternateContent>
  <bookViews>
    <workbookView xWindow="-120" yWindow="-120" windowWidth="19440" windowHeight="116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C15" i="1" l="1"/>
  <c r="C9" i="1"/>
  <c r="C8" i="1" s="1"/>
  <c r="E10" i="1" l="1"/>
  <c r="E12" i="1"/>
  <c r="E17" i="1"/>
  <c r="E18" i="1"/>
  <c r="E20" i="1"/>
  <c r="E21" i="1"/>
  <c r="E23" i="1"/>
  <c r="D15" i="1" l="1"/>
  <c r="D9" i="1"/>
  <c r="E16" i="1"/>
  <c r="E15" i="1" l="1"/>
  <c r="D8" i="1"/>
  <c r="E9" i="1"/>
  <c r="E8" i="1" l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<sst xmlns="http://schemas.openxmlformats.org/spreadsheetml/2006/main" count="36" uniqueCount="33">
  <si>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</si>
  <si>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</si>
  <si>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</si>
  <si>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</si>
  <si>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</si>
  <si>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</si>
  <si>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</si>
  <si>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</si>
  <si>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</si>
  <si>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</si>
  <si>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</si>
  <si>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</si>
  <si>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</si>
  <si>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</si>
  <si>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</si>
  <si>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</si>
  <si>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</si>
  <si>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</si>
  <si>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</si>
  <si>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</si>
  <si>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</si>
  <si>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</si>
  <si>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</si>
  <si>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</si>
  <si>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</si>
  <si>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</si>
  <si>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</si>
  <si>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</si>
  <si>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</si>
  <si>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</si>
  <si>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 xml:space="preserve">THỰC HIỆN 6 THÁNG </t>
  </si>
  <si>
    <t>CÂN ĐỐI NGÂN SÁCH ĐỊA PHƯƠNG 6 THÁNG NĂM 2024</t>
  </si>
  <si>
    <t>Chi tạo nguồn, điều chỉnh tiền lương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</si>
</sst>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4" fillId="0" borderId="5" xfId="0" applyFont="1" applyFill="1" applyBorder="1"/>
    <xf numFmtId="0" fontId="18" fillId="0" borderId="3" xfId="0" applyFont="1" applyFill="1" applyBorder="1"/>
    <xf numFmtId="0" fontId="18" fillId="0" borderId="6" xfId="0" applyFont="1" applyFill="1" applyBorder="1"/>
    <xf numFmtId="165" fontId="4" fillId="0" borderId="1" xfId="11" applyNumberFormat="1" applyFont="1" applyFill="1" applyBorder="1"/>
    <xf numFmtId="165" fontId="4" fillId="0" borderId="2" xfId="11" applyNumberFormat="1" applyFont="1" applyFill="1" applyBorder="1"/>
    <xf numFmtId="165" fontId="3" fillId="0" borderId="2" xfId="11" applyNumberFormat="1" applyFont="1" applyFill="1" applyBorder="1"/>
    <xf numFmtId="165" fontId="4" fillId="0" borderId="4" xfId="11" applyNumberFormat="1" applyFont="1" applyFill="1" applyBorder="1"/>
    <xf numFmtId="43" fontId="4" fillId="0" borderId="1" xfId="11" applyFont="1" applyFill="1" applyBorder="1"/>
    <xf numFmtId="43" fontId="4" fillId="0" borderId="2" xfId="11" applyFont="1" applyFill="1" applyBorder="1"/>
    <xf numFmtId="43" fontId="3" fillId="0" borderId="2" xfId="11" applyFont="1" applyFill="1" applyBorder="1"/>
    <xf numFmtId="43" fontId="4" fillId="0" borderId="4" xfId="1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J18" sqref="J18"/>
    </sheetView>
  </sheetViews>
  <sheetFormatPr defaultColWidth="12.85546875" defaultRowHeight="15.75"/>
  <cols>
    <col min="1" max="1" width="7.28515625" style="2" customWidth="1"/>
    <col min="2" max="2" width="54.140625" style="2" bestFit="1" customWidth="1"/>
    <col min="3" max="3" width="14" style="2" bestFit="1" customWidth="1"/>
    <col min="4" max="4" width="12.5703125" style="2" bestFit="1" customWidth="1"/>
    <col min="5" max="5" width="14" style="2" bestFit="1" customWidth="1"/>
    <col min="6" max="6" width="13.42578125" style="2" customWidth="1"/>
    <col min="7" max="16384" width="12.85546875" style="2"/>
  </cols>
  <sheetData>
    <row r="1" spans="1:13" ht="21" customHeight="1">
      <c r="A1" s="1"/>
      <c r="B1" s="1"/>
      <c r="C1" s="1"/>
      <c r="D1" s="30" t="s">
        <v>19</v>
      </c>
      <c r="E1" s="31"/>
      <c r="F1" s="31"/>
    </row>
    <row r="2" spans="1:13" ht="18.75">
      <c r="A2" s="39" t="s">
        <v>31</v>
      </c>
      <c r="B2" s="39"/>
      <c r="C2" s="39"/>
      <c r="D2" s="39"/>
      <c r="E2" s="39"/>
      <c r="F2" s="39"/>
    </row>
    <row r="3" spans="1:13" ht="12.75" customHeight="1">
      <c r="A3" s="32"/>
      <c r="B3" s="32"/>
      <c r="C3" s="32"/>
      <c r="D3" s="32"/>
      <c r="E3" s="32"/>
      <c r="F3" s="32"/>
      <c r="G3" s="3"/>
      <c r="H3" s="3"/>
      <c r="I3" s="3"/>
      <c r="J3" s="3"/>
      <c r="K3" s="3"/>
      <c r="L3" s="3"/>
      <c r="M3" s="3"/>
    </row>
    <row r="4" spans="1:13" ht="19.5" customHeight="1">
      <c r="A4" s="17"/>
      <c r="B4" s="17"/>
      <c r="C4" s="17"/>
      <c r="D4" s="17"/>
      <c r="E4" s="17"/>
      <c r="F4" s="16" t="s">
        <v>0</v>
      </c>
      <c r="G4" s="18"/>
      <c r="H4" s="18"/>
      <c r="I4" s="3"/>
      <c r="J4" s="3"/>
      <c r="K4" s="3"/>
      <c r="L4" s="3"/>
      <c r="M4" s="3"/>
    </row>
    <row r="5" spans="1:13" s="14" customFormat="1" ht="33" customHeight="1">
      <c r="A5" s="33" t="s">
        <v>1</v>
      </c>
      <c r="B5" s="33" t="s">
        <v>2</v>
      </c>
      <c r="C5" s="33" t="s">
        <v>20</v>
      </c>
      <c r="D5" s="33" t="s">
        <v>30</v>
      </c>
      <c r="E5" s="36" t="s">
        <v>21</v>
      </c>
      <c r="F5" s="37"/>
    </row>
    <row r="6" spans="1:13" s="14" customFormat="1" ht="16.5">
      <c r="A6" s="34"/>
      <c r="B6" s="34"/>
      <c r="C6" s="34"/>
      <c r="D6" s="34"/>
      <c r="E6" s="33" t="s">
        <v>20</v>
      </c>
      <c r="F6" s="33" t="s">
        <v>22</v>
      </c>
    </row>
    <row r="7" spans="1:13" s="14" customFormat="1" ht="30.75" customHeight="1">
      <c r="A7" s="35"/>
      <c r="B7" s="35"/>
      <c r="C7" s="35"/>
      <c r="D7" s="35"/>
      <c r="E7" s="38"/>
      <c r="F7" s="38"/>
    </row>
    <row r="8" spans="1:13" s="4" customFormat="1" ht="24.95" customHeight="1">
      <c r="A8" s="5" t="s">
        <v>3</v>
      </c>
      <c r="B8" s="19" t="s">
        <v>23</v>
      </c>
      <c r="C8" s="22">
        <f>+C9+C14</f>
        <v>7197000</v>
      </c>
      <c r="D8" s="22">
        <f>+D9+D14</f>
        <v>4764135.1889999993</v>
      </c>
      <c r="E8" s="26">
        <f>D8/C8%</f>
        <v>66.196126010837844</v>
      </c>
      <c r="F8" s="26">
        <v>120.42258171151231</v>
      </c>
    </row>
    <row r="9" spans="1:13" s="4" customFormat="1" ht="24.95" customHeight="1">
      <c r="A9" s="6" t="s">
        <v>5</v>
      </c>
      <c r="B9" s="7" t="s">
        <v>24</v>
      </c>
      <c r="C9" s="23">
        <f>+C10+C11+C12+C13</f>
        <v>7197000</v>
      </c>
      <c r="D9" s="23">
        <f>+D10+D11+D12+D13</f>
        <v>4764135.1889999993</v>
      </c>
      <c r="E9" s="27">
        <f t="shared" ref="E9:E23" si="0">D9/C9%</f>
        <v>66.196126010837844</v>
      </c>
      <c r="F9" s="27">
        <v>120.42258171151231</v>
      </c>
    </row>
    <row r="10" spans="1:13" s="4" customFormat="1" ht="24.95" customHeight="1">
      <c r="A10" s="10">
        <v>1</v>
      </c>
      <c r="B10" s="11" t="s">
        <v>17</v>
      </c>
      <c r="C10" s="24">
        <v>6867000</v>
      </c>
      <c r="D10" s="24">
        <v>4452984.1729999995</v>
      </c>
      <c r="E10" s="28">
        <f t="shared" si="0"/>
        <v>64.846136202126104</v>
      </c>
      <c r="F10" s="28">
        <v>117.42505762009122</v>
      </c>
    </row>
    <row r="11" spans="1:13" s="4" customFormat="1" ht="24.95" customHeight="1">
      <c r="A11" s="10">
        <v>2</v>
      </c>
      <c r="B11" s="11" t="s">
        <v>25</v>
      </c>
      <c r="C11" s="24">
        <v>0</v>
      </c>
      <c r="D11" s="24">
        <v>0</v>
      </c>
      <c r="E11" s="28">
        <v>0</v>
      </c>
      <c r="F11" s="28">
        <v>0</v>
      </c>
    </row>
    <row r="12" spans="1:13" s="4" customFormat="1" ht="24.95" customHeight="1">
      <c r="A12" s="10">
        <v>3</v>
      </c>
      <c r="B12" s="11" t="s">
        <v>26</v>
      </c>
      <c r="C12" s="24">
        <v>330000</v>
      </c>
      <c r="D12" s="24">
        <v>311151.016</v>
      </c>
      <c r="E12" s="28">
        <f t="shared" si="0"/>
        <v>94.288186666666661</v>
      </c>
      <c r="F12" s="28">
        <v>189.73958392693459</v>
      </c>
    </row>
    <row r="13" spans="1:13" s="4" customFormat="1" ht="24.95" customHeight="1">
      <c r="A13" s="10">
        <v>4</v>
      </c>
      <c r="B13" s="11" t="s">
        <v>18</v>
      </c>
      <c r="C13" s="24">
        <v>0</v>
      </c>
      <c r="D13" s="24">
        <v>0</v>
      </c>
      <c r="E13" s="28">
        <v>0</v>
      </c>
      <c r="F13" s="28">
        <v>0</v>
      </c>
    </row>
    <row r="14" spans="1:13" s="4" customFormat="1" ht="24.95" customHeight="1">
      <c r="A14" s="6" t="s">
        <v>6</v>
      </c>
      <c r="B14" s="7" t="s">
        <v>7</v>
      </c>
      <c r="C14" s="24">
        <v>0</v>
      </c>
      <c r="D14" s="24">
        <v>0</v>
      </c>
      <c r="E14" s="28">
        <v>0</v>
      </c>
      <c r="F14" s="28">
        <v>0</v>
      </c>
    </row>
    <row r="15" spans="1:13" s="4" customFormat="1" ht="24.95" customHeight="1">
      <c r="A15" s="6" t="s">
        <v>4</v>
      </c>
      <c r="B15" s="20" t="s">
        <v>8</v>
      </c>
      <c r="C15" s="23">
        <f>+C16+C23</f>
        <v>20652646</v>
      </c>
      <c r="D15" s="23">
        <f>+D16+D23</f>
        <v>8474253.5563479997</v>
      </c>
      <c r="E15" s="27">
        <f t="shared" si="0"/>
        <v>41.032289791574406</v>
      </c>
      <c r="F15" s="27">
        <v>120.08379422396118</v>
      </c>
    </row>
    <row r="16" spans="1:13" s="4" customFormat="1" ht="24.95" customHeight="1">
      <c r="A16" s="6" t="s">
        <v>5</v>
      </c>
      <c r="B16" s="7" t="s">
        <v>27</v>
      </c>
      <c r="C16" s="23">
        <f>+C17+C18+C19+C20+C21+C22</f>
        <v>16643652</v>
      </c>
      <c r="D16" s="23">
        <f>+D17+D18+D19+D20+D21+D22</f>
        <v>6337906.0966219995</v>
      </c>
      <c r="E16" s="27">
        <f t="shared" si="0"/>
        <v>38.080020518465538</v>
      </c>
      <c r="F16" s="27">
        <v>107.26135246818563</v>
      </c>
    </row>
    <row r="17" spans="1:6" s="4" customFormat="1" ht="24.95" customHeight="1">
      <c r="A17" s="8">
        <v>1</v>
      </c>
      <c r="B17" s="9" t="s">
        <v>9</v>
      </c>
      <c r="C17" s="24">
        <v>3973874</v>
      </c>
      <c r="D17" s="24">
        <v>1157811.639622</v>
      </c>
      <c r="E17" s="28">
        <f t="shared" si="0"/>
        <v>29.135590097270324</v>
      </c>
      <c r="F17" s="28">
        <v>92.326078835980042</v>
      </c>
    </row>
    <row r="18" spans="1:6" s="4" customFormat="1" ht="24.95" customHeight="1">
      <c r="A18" s="8">
        <v>2</v>
      </c>
      <c r="B18" s="9" t="s">
        <v>10</v>
      </c>
      <c r="C18" s="24">
        <v>11715223</v>
      </c>
      <c r="D18" s="24">
        <v>5176106.9309999999</v>
      </c>
      <c r="E18" s="28">
        <f t="shared" si="0"/>
        <v>44.182743520972672</v>
      </c>
      <c r="F18" s="28">
        <v>111.19939017623706</v>
      </c>
    </row>
    <row r="19" spans="1:6" s="4" customFormat="1" ht="24.95" customHeight="1">
      <c r="A19" s="8">
        <v>3</v>
      </c>
      <c r="B19" s="9" t="s">
        <v>11</v>
      </c>
      <c r="C19" s="24">
        <v>11500</v>
      </c>
      <c r="D19" s="24">
        <v>3987.5259999999998</v>
      </c>
      <c r="E19" s="28">
        <v>0</v>
      </c>
      <c r="F19" s="28">
        <v>0</v>
      </c>
    </row>
    <row r="20" spans="1:6" s="4" customFormat="1" ht="24.95" customHeight="1">
      <c r="A20" s="8">
        <v>4</v>
      </c>
      <c r="B20" s="9" t="s">
        <v>12</v>
      </c>
      <c r="C20" s="24">
        <v>1170</v>
      </c>
      <c r="D20" s="24"/>
      <c r="E20" s="28">
        <f t="shared" si="0"/>
        <v>0</v>
      </c>
      <c r="F20" s="28">
        <v>0</v>
      </c>
    </row>
    <row r="21" spans="1:6" s="4" customFormat="1" ht="24.95" customHeight="1">
      <c r="A21" s="8">
        <v>5</v>
      </c>
      <c r="B21" s="9" t="s">
        <v>13</v>
      </c>
      <c r="C21" s="24">
        <v>316797</v>
      </c>
      <c r="D21" s="24"/>
      <c r="E21" s="28">
        <f t="shared" si="0"/>
        <v>0</v>
      </c>
      <c r="F21" s="28">
        <v>0</v>
      </c>
    </row>
    <row r="22" spans="1:6" s="4" customFormat="1" ht="24.95" customHeight="1">
      <c r="A22" s="8">
        <v>6</v>
      </c>
      <c r="B22" s="9" t="s">
        <v>32</v>
      </c>
      <c r="C22" s="24">
        <v>625088</v>
      </c>
      <c r="D22" s="24"/>
      <c r="E22" s="28"/>
      <c r="F22" s="28"/>
    </row>
    <row r="23" spans="1:6" s="4" customFormat="1" ht="24.95" customHeight="1">
      <c r="A23" s="6" t="s">
        <v>6</v>
      </c>
      <c r="B23" s="7" t="s">
        <v>28</v>
      </c>
      <c r="C23" s="23">
        <v>4008994</v>
      </c>
      <c r="D23" s="23">
        <v>2136347.4597259997</v>
      </c>
      <c r="E23" s="27">
        <f t="shared" si="0"/>
        <v>53.288866476876734</v>
      </c>
      <c r="F23" s="27">
        <v>186.07578687422699</v>
      </c>
    </row>
    <row r="24" spans="1:6" s="4" customFormat="1" ht="24.95" customHeight="1">
      <c r="A24" s="6" t="s">
        <v>14</v>
      </c>
      <c r="B24" s="20" t="s">
        <v>15</v>
      </c>
      <c r="C24" s="23">
        <v>0</v>
      </c>
      <c r="D24" s="23">
        <v>0</v>
      </c>
      <c r="E24" s="27">
        <v>0</v>
      </c>
      <c r="F24" s="27">
        <v>0</v>
      </c>
    </row>
    <row r="25" spans="1:6" s="13" customFormat="1" ht="24.95" customHeight="1">
      <c r="A25" s="15" t="s">
        <v>16</v>
      </c>
      <c r="B25" s="21" t="s">
        <v>29</v>
      </c>
      <c r="C25" s="25">
        <v>23100</v>
      </c>
      <c r="D25" s="25">
        <v>11409.482</v>
      </c>
      <c r="E25" s="29">
        <v>0</v>
      </c>
      <c r="F25" s="29">
        <v>0</v>
      </c>
    </row>
    <row r="26" spans="1:6" ht="19.5" customHeight="1">
      <c r="A26" s="12"/>
      <c r="B26" s="12"/>
      <c r="C26" s="4"/>
      <c r="D26" s="4"/>
      <c r="E26" s="4"/>
      <c r="F26" s="4"/>
    </row>
    <row r="27" spans="1:6" ht="18.75">
      <c r="A27" s="4"/>
      <c r="B27" s="12"/>
      <c r="C27" s="4"/>
      <c r="D27" s="4"/>
      <c r="E27" s="4"/>
      <c r="F27" s="4"/>
    </row>
    <row r="28" spans="1:6" ht="11.25" customHeight="1">
      <c r="A28" s="4"/>
      <c r="B28" s="4"/>
      <c r="C28" s="4"/>
      <c r="D28" s="4"/>
      <c r="E28" s="4"/>
      <c r="F28" s="4"/>
    </row>
    <row r="29" spans="1:6" ht="18.75">
      <c r="A29" s="4"/>
      <c r="B29" s="4"/>
      <c r="C29" s="4"/>
      <c r="D29" s="4"/>
      <c r="E29" s="4"/>
      <c r="F29" s="4"/>
    </row>
    <row r="30" spans="1:6" ht="18.75">
      <c r="A30" s="4"/>
      <c r="B30" s="4"/>
      <c r="C30" s="4"/>
      <c r="D30" s="4"/>
      <c r="E30" s="4"/>
      <c r="F30" s="4"/>
    </row>
    <row r="31" spans="1:6" ht="18.75">
      <c r="A31" s="4"/>
      <c r="B31" s="4"/>
      <c r="C31" s="4"/>
      <c r="D31" s="4"/>
      <c r="E31" s="4"/>
      <c r="F31" s="4"/>
    </row>
    <row r="32" spans="1:6" ht="18.75">
      <c r="A32" s="4"/>
      <c r="B32" s="4"/>
      <c r="C32" s="4"/>
      <c r="D32" s="4"/>
      <c r="E32" s="4"/>
      <c r="F32" s="4"/>
    </row>
    <row r="33" spans="1:6" ht="18.75">
      <c r="A33" s="4"/>
      <c r="B33" s="4"/>
      <c r="C33" s="4"/>
      <c r="D33" s="4"/>
      <c r="E33" s="4"/>
      <c r="F33" s="4"/>
    </row>
    <row r="34" spans="1:6" ht="18.75">
      <c r="A34" s="4"/>
      <c r="B34" s="4"/>
      <c r="C34" s="4"/>
      <c r="D34" s="4"/>
      <c r="E34" s="4"/>
      <c r="F34" s="4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2:F2"/>
  </mergeCells>
  <pageMargins left="0.2" right="0.2" top="0.75" bottom="0.75" header="0.3" footer="0.3"/>
  <pageSetup paperSize="9"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7CE88-6DA6-4F00-8D41-1343F8E72B9B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stc</cp:lastModifiedBy>
  <cp:lastPrinted>2022-07-07T07:16:27Z</cp:lastPrinted>
  <dcterms:created xsi:type="dcterms:W3CDTF">2018-08-22T07:49:45Z</dcterms:created>
  <dcterms:modified xsi:type="dcterms:W3CDTF">2024-08-13T02:25:40Z</dcterms:modified>
</cp:coreProperties>
</file>